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00" yWindow="105" windowWidth="15570" windowHeight="11895" tabRatio="882" activeTab="1"/>
  </bookViews>
  <sheets>
    <sheet name="наземлю физических лиц" sheetId="4" r:id="rId1"/>
    <sheet name="юрид.лица" sheetId="5" r:id="rId2"/>
  </sheets>
  <definedNames>
    <definedName name="_xlnm.Print_Area" localSheetId="0">'наземлю физических лиц'!$A$1:$K$7</definedName>
  </definedNames>
  <calcPr calcId="124519"/>
</workbook>
</file>

<file path=xl/calcChain.xml><?xml version="1.0" encoding="utf-8"?>
<calcChain xmlns="http://schemas.openxmlformats.org/spreadsheetml/2006/main">
  <c r="G8" i="5"/>
  <c r="J8" s="1"/>
  <c r="D7" l="1"/>
  <c r="G7" s="1"/>
  <c r="J7" s="1"/>
  <c r="C7"/>
  <c r="K7" i="4"/>
  <c r="H7"/>
  <c r="E7"/>
</calcChain>
</file>

<file path=xl/sharedStrings.xml><?xml version="1.0" encoding="utf-8"?>
<sst xmlns="http://schemas.openxmlformats.org/spreadsheetml/2006/main" count="41" uniqueCount="20">
  <si>
    <t>Наименование</t>
  </si>
  <si>
    <t>Единица измерения</t>
  </si>
  <si>
    <t>тыс.руб.</t>
  </si>
  <si>
    <t>%</t>
  </si>
  <si>
    <t>тыс. руб.</t>
  </si>
  <si>
    <t>2017 год</t>
  </si>
  <si>
    <t>Прогнозная собираемость</t>
  </si>
  <si>
    <t>2018 год</t>
  </si>
  <si>
    <t>2019 год</t>
  </si>
  <si>
    <t>Налоговая база за 2014 год (отчет 5МН)</t>
  </si>
  <si>
    <t>Поступило фактически за 2015год</t>
  </si>
  <si>
    <t>Прогнозная собираемость (гр5=гр4*гр3)</t>
  </si>
  <si>
    <t>Прогноз налога на 2017 г.                                           с учетом расчетной собираемости (гр6=гр3*гр5)</t>
  </si>
  <si>
    <t>Прогноз налога на 2018 г.                                           с учетом принятой собираемости (гр7=гр6*гр7*гр8)</t>
  </si>
  <si>
    <t>Темп роста             к ожидаемой оценке 2017 года (гр7=гр6/ гр3)</t>
  </si>
  <si>
    <t>Темп роста             к ожидаемой оценке 2018 года (гр10=гр9/ гр7)</t>
  </si>
  <si>
    <t>Прогноз налога на 2019 г.                                           с учетом принятой собираемости (гр12=гр9*гр10*11)</t>
  </si>
  <si>
    <t>уменьшение базы за счет изменения кадастровой стоимости земельных участков ЗАО «Мальцовский портландцемент» 09.09.2014г. (дело № А09-11796/2013) и от 08.09.2014г. (дело № А09-11797/2013) на сумму 1 300 тыс. руб. и  ЗАО "Брянский электромеханический завод" изменилась ставка налогообложения  с 1,5 % на ставку 0,3 %. выпадающие за год 315 тыс. руб. ИТОГО на сумму выпадающих 1615 тыс. руб.</t>
  </si>
  <si>
    <t>Налог на землю физических лиц</t>
  </si>
  <si>
    <t>Прогнозналога на землю физических лиц на 2017 -2019г.г.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</si>
</sst>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.000"/>
  </numFmts>
  <fonts count="10">
    <font>
      <sz val="12"/>
      <color theme="1"/>
      <name val="Times New Roman"/>
      <family val="2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3" borderId="0" xfId="0" applyFill="1"/>
    <xf numFmtId="165" fontId="0" fillId="3" borderId="0" xfId="0" applyNumberFormat="1" applyFill="1"/>
    <xf numFmtId="0" fontId="0" fillId="4" borderId="0" xfId="0" applyFill="1"/>
    <xf numFmtId="165" fontId="0" fillId="4" borderId="0" xfId="0" applyNumberFormat="1" applyFill="1"/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Border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164" fontId="1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3" fontId="2" fillId="4" borderId="0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/>
    <xf numFmtId="166" fontId="1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center" vertical="center" shrinkToFit="1"/>
      <protection locked="0"/>
    </xf>
    <xf numFmtId="165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1" xfId="0" applyBorder="1"/>
    <xf numFmtId="0" fontId="4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9" fillId="0" borderId="1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90" workbookViewId="0">
      <selection activeCell="C2" sqref="C2"/>
    </sheetView>
  </sheetViews>
  <sheetFormatPr defaultRowHeight="15.75"/>
  <cols>
    <col min="1" max="1" width="30.5" customWidth="1"/>
    <col min="2" max="2" width="17.75" customWidth="1"/>
    <col min="3" max="3" width="17" customWidth="1"/>
    <col min="4" max="4" width="17.375" customWidth="1"/>
    <col min="5" max="6" width="20.25" customWidth="1"/>
    <col min="7" max="7" width="16.25" customWidth="1"/>
    <col min="8" max="8" width="21.25" customWidth="1"/>
    <col min="9" max="10" width="20.25" customWidth="1"/>
    <col min="11" max="13" width="17.75" customWidth="1"/>
  </cols>
  <sheetData>
    <row r="1" spans="1:15" ht="70.5" customHeight="1">
      <c r="A1" s="14" t="s">
        <v>19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5" ht="67.5" customHeight="1">
      <c r="A2" s="32"/>
      <c r="B2" s="32"/>
      <c r="C2" s="32"/>
      <c r="D2" s="32"/>
      <c r="E2" s="32"/>
      <c r="F2" s="32"/>
      <c r="G2" s="32"/>
      <c r="H2" s="32"/>
      <c r="I2" s="32"/>
      <c r="J2" s="32"/>
      <c r="K2" s="33"/>
      <c r="L2" s="7"/>
      <c r="M2" s="7"/>
    </row>
    <row r="3" spans="1:15" ht="102" customHeight="1">
      <c r="A3" s="17" t="s">
        <v>0</v>
      </c>
      <c r="B3" s="34" t="s">
        <v>9</v>
      </c>
      <c r="C3" s="38" t="s">
        <v>10</v>
      </c>
      <c r="D3" s="37" t="s">
        <v>5</v>
      </c>
      <c r="E3" s="37"/>
      <c r="F3" s="36" t="s">
        <v>7</v>
      </c>
      <c r="G3" s="36"/>
      <c r="H3" s="36"/>
      <c r="I3" s="36" t="s">
        <v>8</v>
      </c>
      <c r="J3" s="36"/>
      <c r="K3" s="36"/>
      <c r="L3" s="14"/>
      <c r="M3" s="14"/>
    </row>
    <row r="4" spans="1:15" ht="158.25" customHeight="1">
      <c r="A4" s="17"/>
      <c r="B4" s="34"/>
      <c r="C4" s="38"/>
      <c r="D4" s="18" t="s">
        <v>11</v>
      </c>
      <c r="E4" s="18" t="s">
        <v>12</v>
      </c>
      <c r="F4" s="18" t="s">
        <v>14</v>
      </c>
      <c r="G4" s="18" t="s">
        <v>6</v>
      </c>
      <c r="H4" s="18" t="s">
        <v>13</v>
      </c>
      <c r="I4" s="18" t="s">
        <v>15</v>
      </c>
      <c r="J4" s="18" t="s">
        <v>6</v>
      </c>
      <c r="K4" s="18" t="s">
        <v>16</v>
      </c>
      <c r="L4" s="19"/>
      <c r="M4" s="19"/>
    </row>
    <row r="5" spans="1:15" ht="18.75">
      <c r="A5" s="8">
        <v>1</v>
      </c>
      <c r="B5" s="8">
        <v>3</v>
      </c>
      <c r="C5" s="8">
        <v>4</v>
      </c>
      <c r="D5" s="13">
        <v>5</v>
      </c>
      <c r="E5" s="13">
        <v>6</v>
      </c>
      <c r="F5" s="13">
        <v>7</v>
      </c>
      <c r="G5" s="13">
        <v>8</v>
      </c>
      <c r="H5" s="13">
        <v>9</v>
      </c>
      <c r="I5" s="13">
        <v>10</v>
      </c>
      <c r="J5" s="13">
        <v>11</v>
      </c>
      <c r="K5" s="13">
        <v>12</v>
      </c>
      <c r="L5" s="5"/>
      <c r="M5" s="5"/>
      <c r="N5" s="5"/>
      <c r="O5" s="6"/>
    </row>
    <row r="6" spans="1:15" ht="26.45" customHeight="1">
      <c r="A6" s="9" t="s">
        <v>1</v>
      </c>
      <c r="B6" s="13" t="s">
        <v>2</v>
      </c>
      <c r="C6" s="13"/>
      <c r="D6" s="13" t="s">
        <v>3</v>
      </c>
      <c r="E6" s="13" t="s">
        <v>4</v>
      </c>
      <c r="F6" s="13" t="s">
        <v>3</v>
      </c>
      <c r="G6" s="13"/>
      <c r="H6" s="13"/>
      <c r="I6" s="13" t="s">
        <v>3</v>
      </c>
      <c r="J6" s="13"/>
      <c r="K6" s="13"/>
      <c r="L6" s="5"/>
      <c r="M6" s="5"/>
    </row>
    <row r="7" spans="1:15" ht="161.25" customHeight="1">
      <c r="A7" s="10" t="s">
        <v>18</v>
      </c>
      <c r="B7" s="11">
        <v>1024</v>
      </c>
      <c r="C7" s="21">
        <v>1354</v>
      </c>
      <c r="D7" s="11">
        <v>103</v>
      </c>
      <c r="E7" s="11">
        <f>B7*D7%</f>
        <v>1054.72</v>
      </c>
      <c r="F7" s="12">
        <v>103</v>
      </c>
      <c r="G7" s="12">
        <v>98</v>
      </c>
      <c r="H7" s="12">
        <f>E7*F7%*G7%</f>
        <v>1064.634368</v>
      </c>
      <c r="I7" s="23">
        <v>102</v>
      </c>
      <c r="J7" s="12">
        <v>99</v>
      </c>
      <c r="K7" s="12">
        <f>H7*I7%*J7%</f>
        <v>1075.0677848063999</v>
      </c>
      <c r="L7" s="20"/>
      <c r="M7" s="20"/>
    </row>
    <row r="8" spans="1:15" ht="39" customHeight="1">
      <c r="D8" s="22"/>
    </row>
    <row r="9" spans="1:15" ht="40.5" customHeight="1">
      <c r="A9" s="3"/>
      <c r="B9" s="3"/>
      <c r="C9" s="3"/>
      <c r="D9" s="4"/>
      <c r="E9" s="3"/>
      <c r="F9" s="3"/>
      <c r="G9" s="3"/>
      <c r="H9" s="3"/>
      <c r="I9" s="3"/>
      <c r="J9" s="3"/>
      <c r="K9" s="3"/>
      <c r="L9" s="3"/>
      <c r="M9" s="3"/>
    </row>
    <row r="10" spans="1:15" ht="30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</row>
    <row r="11" spans="1:15" ht="18.75" hidden="1" customHeight="1"/>
    <row r="12" spans="1:15">
      <c r="A12" s="1"/>
      <c r="B12" s="1"/>
      <c r="C12" s="1"/>
      <c r="D12" s="2"/>
      <c r="E12" s="1"/>
      <c r="F12" s="1"/>
      <c r="G12" s="1"/>
      <c r="H12" s="1"/>
      <c r="I12" s="1"/>
      <c r="J12" s="1"/>
      <c r="K12" s="1"/>
      <c r="L12" s="1"/>
      <c r="M12" s="1"/>
    </row>
    <row r="13" spans="1: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5">
      <c r="A14" s="1"/>
      <c r="B14" s="1"/>
      <c r="C14" s="1"/>
      <c r="D14" s="2"/>
      <c r="E14" s="1"/>
      <c r="F14" s="1"/>
      <c r="G14" s="1"/>
      <c r="H14" s="1"/>
      <c r="I14" s="1"/>
      <c r="J14" s="1"/>
      <c r="K14" s="1"/>
      <c r="L14" s="1"/>
      <c r="M14" s="1"/>
    </row>
  </sheetData>
  <mergeCells count="4">
    <mergeCell ref="I3:K3"/>
    <mergeCell ref="D3:E3"/>
    <mergeCell ref="F3:H3"/>
    <mergeCell ref="C3:C4"/>
  </mergeCells>
  <pageMargins left="0.11811023622047245" right="0.31496062992125984" top="0.74803149606299213" bottom="0.74803149606299213" header="0.31496062992125984" footer="0.31496062992125984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"/>
  <sheetViews>
    <sheetView tabSelected="1" workbookViewId="0">
      <selection activeCell="A3" sqref="A3"/>
    </sheetView>
  </sheetViews>
  <sheetFormatPr defaultRowHeight="15.75"/>
  <cols>
    <col min="1" max="1" width="14.625" customWidth="1"/>
    <col min="2" max="2" width="11.5" customWidth="1"/>
    <col min="3" max="3" width="13.25" customWidth="1"/>
    <col min="4" max="4" width="12.625" customWidth="1"/>
    <col min="5" max="5" width="16.375" customWidth="1"/>
    <col min="6" max="6" width="13.125" customWidth="1"/>
    <col min="7" max="7" width="12.5" customWidth="1"/>
    <col min="8" max="8" width="11.875" customWidth="1"/>
    <col min="9" max="9" width="13" customWidth="1"/>
    <col min="10" max="10" width="11.625" customWidth="1"/>
  </cols>
  <sheetData>
    <row r="1" spans="1:10" ht="18.75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0" ht="18.75">
      <c r="J2" s="7"/>
    </row>
    <row r="3" spans="1:10" ht="63">
      <c r="A3" s="35" t="s">
        <v>9</v>
      </c>
      <c r="B3" s="41" t="s">
        <v>10</v>
      </c>
      <c r="C3" s="42" t="s">
        <v>5</v>
      </c>
      <c r="D3" s="42"/>
      <c r="E3" s="43" t="s">
        <v>7</v>
      </c>
      <c r="F3" s="43"/>
      <c r="G3" s="43"/>
      <c r="H3" s="43" t="s">
        <v>8</v>
      </c>
      <c r="I3" s="43"/>
      <c r="J3" s="43"/>
    </row>
    <row r="4" spans="1:10" ht="141.75">
      <c r="A4" s="35"/>
      <c r="B4" s="41"/>
      <c r="C4" s="24" t="s">
        <v>11</v>
      </c>
      <c r="D4" s="24" t="s">
        <v>12</v>
      </c>
      <c r="E4" s="24" t="s">
        <v>14</v>
      </c>
      <c r="F4" s="24" t="s">
        <v>6</v>
      </c>
      <c r="G4" s="24" t="s">
        <v>13</v>
      </c>
      <c r="H4" s="24" t="s">
        <v>15</v>
      </c>
      <c r="I4" s="24" t="s">
        <v>6</v>
      </c>
      <c r="J4" s="24" t="s">
        <v>16</v>
      </c>
    </row>
    <row r="5" spans="1:10">
      <c r="A5" s="25">
        <v>3</v>
      </c>
      <c r="B5" s="25">
        <v>4</v>
      </c>
      <c r="C5" s="26">
        <v>5</v>
      </c>
      <c r="D5" s="26">
        <v>6</v>
      </c>
      <c r="E5" s="26">
        <v>7</v>
      </c>
      <c r="F5" s="26">
        <v>8</v>
      </c>
      <c r="G5" s="26">
        <v>9</v>
      </c>
      <c r="H5" s="26">
        <v>10</v>
      </c>
      <c r="I5" s="26">
        <v>11</v>
      </c>
      <c r="J5" s="26">
        <v>12</v>
      </c>
    </row>
    <row r="6" spans="1:10">
      <c r="A6" s="26" t="s">
        <v>2</v>
      </c>
      <c r="B6" s="26"/>
      <c r="C6" s="26" t="s">
        <v>3</v>
      </c>
      <c r="D6" s="26" t="s">
        <v>4</v>
      </c>
      <c r="E6" s="26" t="s">
        <v>3</v>
      </c>
      <c r="F6" s="26"/>
      <c r="G6" s="26"/>
      <c r="H6" s="26" t="s">
        <v>3</v>
      </c>
      <c r="I6" s="26"/>
      <c r="J6" s="26"/>
    </row>
    <row r="7" spans="1:10">
      <c r="A7" s="27">
        <v>22587</v>
      </c>
      <c r="B7" s="28">
        <v>15497</v>
      </c>
      <c r="C7" s="31">
        <f>B7/A7</f>
        <v>0.68610262540399347</v>
      </c>
      <c r="D7" s="27">
        <f>A7*C7</f>
        <v>15497</v>
      </c>
      <c r="E7" s="29">
        <v>101</v>
      </c>
      <c r="F7" s="29">
        <v>98</v>
      </c>
      <c r="G7" s="29">
        <f>D7*E7%*F7%</f>
        <v>15338.9306</v>
      </c>
      <c r="H7" s="30">
        <v>102</v>
      </c>
      <c r="I7" s="29">
        <v>99</v>
      </c>
      <c r="J7" s="29">
        <f>G7*H7%*I7%</f>
        <v>15489.25211988</v>
      </c>
    </row>
    <row r="8" spans="1:10" ht="174.75" customHeight="1">
      <c r="A8" s="39" t="s">
        <v>17</v>
      </c>
      <c r="B8" s="40"/>
      <c r="C8" s="40"/>
      <c r="D8" s="27">
        <v>13882.3</v>
      </c>
      <c r="E8" s="29">
        <v>101</v>
      </c>
      <c r="F8" s="29">
        <v>100</v>
      </c>
      <c r="G8" s="29">
        <f>D8*E8%*F8%</f>
        <v>14021.123</v>
      </c>
      <c r="H8" s="30">
        <v>101</v>
      </c>
      <c r="I8" s="29">
        <v>100</v>
      </c>
      <c r="J8" s="29">
        <f>G8*H8%*I8%</f>
        <v>14161.33423</v>
      </c>
    </row>
  </sheetData>
  <mergeCells count="5">
    <mergeCell ref="A8:C8"/>
    <mergeCell ref="B3:B4"/>
    <mergeCell ref="C3:D3"/>
    <mergeCell ref="E3:G3"/>
    <mergeCell ref="H3:J3"/>
  </mergeCells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наземлю физических лиц</vt:lpstr>
      <vt:lpstr>юрид.лица</vt:lpstr>
      <vt:lpstr>'наземлю физических лиц'!Область_печати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Кузьменко О.Ф.</dc:creator>
  <cp:lastModifiedBy>user</cp:lastModifiedBy>
  <cp:lastPrinted>2016-11-29T07:28:00Z</cp:lastPrinted>
  <dcterms:created xsi:type="dcterms:W3CDTF">2012-08-08T11:11:28Z</dcterms:created>
  <dcterms:modified xsi:type="dcterms:W3CDTF">2016-11-29T07:28:02Z</dcterms:modified>
</cp:coreProperties>
</file>