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S84" i="1" l="1"/>
  <c r="S71" i="1"/>
  <c r="S58" i="1"/>
  <c r="S45" i="1"/>
  <c r="S32" i="1"/>
  <c r="S19" i="1"/>
  <c r="H10" i="3" l="1"/>
  <c r="G10" i="3"/>
  <c r="F10" i="3"/>
  <c r="E10" i="3"/>
  <c r="D10" i="3"/>
  <c r="C10" i="3"/>
  <c r="B10" i="3"/>
  <c r="H5" i="3"/>
  <c r="G5" i="3"/>
  <c r="F5" i="3"/>
  <c r="E5" i="3"/>
  <c r="D5" i="3"/>
  <c r="C5" i="3"/>
  <c r="B5" i="3"/>
</calcChain>
</file>

<file path=xl/sharedStrings.xml><?xml version="1.0" encoding="utf-8"?>
<sst xmlns="http://schemas.openxmlformats.org/spreadsheetml/2006/main" count="141" uniqueCount="68">
  <si>
    <t xml:space="preserve">I Раздел-Кредиты полученные городским округом г.Фокино от кредитных организаций. </t>
  </si>
  <si>
    <t xml:space="preserve">                                                                                 </t>
  </si>
  <si>
    <t>Вид долгового обязательства</t>
  </si>
  <si>
    <t>Наименование кредитора</t>
  </si>
  <si>
    <t>Объем долгового обязательства, руб</t>
  </si>
  <si>
    <t>Основание возникновения долгового обязательства</t>
  </si>
  <si>
    <t>№ и дата кредитного договора (соглашения), договора поручитель-ства, договора о предостав-ени гарантии и т.д.</t>
  </si>
  <si>
    <t>Цель привлечения заимствований, из которых вытекает долговое обязательство</t>
  </si>
  <si>
    <t>Способы и источники обеспечения долгового обязательства (залог, поручительство, банковская гарантия, статья расходов городского бюджета и др.)</t>
  </si>
  <si>
    <t>Условия заимствования</t>
  </si>
  <si>
    <t>Изменено обязательств в течении 2013_года</t>
  </si>
  <si>
    <t>Задолженнсть на 01.01.13</t>
  </si>
  <si>
    <t>Расходы на обслуживание долгового обязательства</t>
  </si>
  <si>
    <t>Примечание</t>
  </si>
  <si>
    <t>Срок пользования заемными средствами</t>
  </si>
  <si>
    <t>Процентные платежи, % годовых</t>
  </si>
  <si>
    <t>Привлечено</t>
  </si>
  <si>
    <t>Погашено (основной долг)</t>
  </si>
  <si>
    <t>Вид расходов (%,штрафные санкции и др.)</t>
  </si>
  <si>
    <t>Дата</t>
  </si>
  <si>
    <t>Сумма</t>
  </si>
  <si>
    <t xml:space="preserve">Начало </t>
  </si>
  <si>
    <t>Конец</t>
  </si>
  <si>
    <t>Кредитный договор с ОАО "СМП Банк"</t>
  </si>
  <si>
    <t>ОАО"СМП Банк"</t>
  </si>
  <si>
    <t>Решение СНД ГФ №4-638 от 22.12.11</t>
  </si>
  <si>
    <t>ДГФ№39-2012 от 20.03.12</t>
  </si>
  <si>
    <t>Финансирование дефицита бюджета и погашение муниципальных долговых обязательсьв</t>
  </si>
  <si>
    <t>Уплата процента</t>
  </si>
  <si>
    <t>Итого</t>
  </si>
  <si>
    <t>Муниципальный контракт с ОАО "СМП Банк"</t>
  </si>
  <si>
    <t>0327300024212000002-0190177-03 от 16.05.2012</t>
  </si>
  <si>
    <t>0327300024212000003-0190177-02 от 19.10.12</t>
  </si>
  <si>
    <t>10.475625%</t>
  </si>
  <si>
    <t>0327300024212000004-0190177-01 от 21.11.12</t>
  </si>
  <si>
    <t>Решение СНД ГФ №-4-820 от 14.12.2012</t>
  </si>
  <si>
    <t>0327300024213000001-0190177-01 от11.03.2013</t>
  </si>
  <si>
    <t xml:space="preserve">II Раздел-Бюджетные кредиты полученные городским округом г.Фокино от бюджетов других уровней бюджетной системы РФ. </t>
  </si>
  <si>
    <t>№ п/п</t>
  </si>
  <si>
    <t>Изменено обязательств в течении 2013года</t>
  </si>
  <si>
    <t>Соглашение с Финансовым управлением Брянской области о предоставлении Бюджетного кредита</t>
  </si>
  <si>
    <t>Финансовое управление Брянской области</t>
  </si>
  <si>
    <t>Решение СНД ГФ №4-417 от 25.11.10</t>
  </si>
  <si>
    <t>№11 от 29.11.2012</t>
  </si>
  <si>
    <t>Частичное финансирование дефицита бюджета</t>
  </si>
  <si>
    <t>1/4 ставки рефинансирования ЦБ РФ, действующей на день заключения Соглашения о предоставлении бюджетного кредита</t>
  </si>
  <si>
    <t xml:space="preserve"> III Раздел- итоговые значения каждого вида долга (по разделам I-II, помесячно)</t>
  </si>
  <si>
    <t>начало года</t>
  </si>
  <si>
    <t>январь</t>
  </si>
  <si>
    <t>февраль</t>
  </si>
  <si>
    <t>март</t>
  </si>
  <si>
    <t>апрель</t>
  </si>
  <si>
    <t>май</t>
  </si>
  <si>
    <t>июнь</t>
  </si>
  <si>
    <t>кредитные соглашения и договоры, заключенные от имени городского округа город Фокино</t>
  </si>
  <si>
    <t>договоры и соглашения о получении городским окгугом город Фокино бюджетных кредитов от бюджетов других уровней бюджетной системы РФ.</t>
  </si>
  <si>
    <t>ИТОГО:</t>
  </si>
  <si>
    <t>июль</t>
  </si>
  <si>
    <t>август</t>
  </si>
  <si>
    <t>сентябрь</t>
  </si>
  <si>
    <t>октябрь</t>
  </si>
  <si>
    <t>ноябрь</t>
  </si>
  <si>
    <t>декабрь</t>
  </si>
  <si>
    <t>конец года</t>
  </si>
  <si>
    <t xml:space="preserve">Выписка из муниципальной долговой книги городского округа г.Фокино на 01.06. 2013г. </t>
  </si>
  <si>
    <t>Кредитный договор с ОАО "Сбербанк Россиик"</t>
  </si>
  <si>
    <t>ОАО "Сбербанк России"</t>
  </si>
  <si>
    <t>00020013/25561100 от 06.05.13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</si>
</sst>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0.000000000000%"/>
  </numFmts>
  <fonts count="17" x14ac:knownFonts="1">
    <font>
      <sz val="11"/>
      <color theme="1"/>
      <name val="Calibri"/>
      <family val="2"/>
      <scheme val="minor"/>
    </font>
    <font>
      <b/>
      <sz val="12"/>
      <name val="Arial"/>
      <family val="2"/>
      <charset val="204"/>
    </font>
    <font>
      <b/>
      <i/>
      <sz val="12"/>
      <name val="Arial"/>
      <family val="2"/>
      <charset val="204"/>
    </font>
    <font>
      <sz val="7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i/>
      <sz val="10"/>
      <color indexed="8"/>
      <name val="Verdana"/>
      <family val="2"/>
      <charset val="204"/>
    </font>
    <font>
      <b/>
      <sz val="10"/>
      <name val="Arial"/>
      <family val="2"/>
      <charset val="204"/>
    </font>
    <font>
      <sz val="8"/>
      <color indexed="8"/>
      <name val="Verdana"/>
      <family val="2"/>
      <charset val="204"/>
    </font>
    <font>
      <sz val="7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0" fillId="0" borderId="0" xfId="0" applyAlignment="1"/>
    <xf numFmtId="0" fontId="0" fillId="0" borderId="0" xfId="0" applyBorder="1"/>
    <xf numFmtId="0" fontId="3" fillId="0" borderId="8" xfId="0" applyFont="1" applyBorder="1" applyAlignment="1">
      <alignment horizontal="center" vertical="center"/>
    </xf>
    <xf numFmtId="14" fontId="3" fillId="0" borderId="7" xfId="0" applyNumberFormat="1" applyFont="1" applyBorder="1" applyAlignment="1">
      <alignment vertical="top" wrapText="1"/>
    </xf>
    <xf numFmtId="4" fontId="3" fillId="0" borderId="7" xfId="0" applyNumberFormat="1" applyFont="1" applyBorder="1" applyAlignment="1">
      <alignment vertical="top" wrapText="1"/>
    </xf>
    <xf numFmtId="0" fontId="4" fillId="0" borderId="7" xfId="0" applyFont="1" applyBorder="1"/>
    <xf numFmtId="0" fontId="3" fillId="0" borderId="12" xfId="0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164" fontId="3" fillId="0" borderId="10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64" fontId="3" fillId="0" borderId="11" xfId="0" applyNumberFormat="1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left" indent="1"/>
    </xf>
    <xf numFmtId="0" fontId="11" fillId="0" borderId="8" xfId="0" applyFont="1" applyBorder="1" applyAlignment="1">
      <alignment horizontal="left" vertical="top" wrapText="1"/>
    </xf>
    <xf numFmtId="3" fontId="0" fillId="0" borderId="8" xfId="0" applyNumberFormat="1" applyBorder="1" applyAlignment="1">
      <alignment horizontal="left" indent="1"/>
    </xf>
    <xf numFmtId="0" fontId="0" fillId="0" borderId="8" xfId="0" applyBorder="1" applyAlignment="1">
      <alignment horizontal="left"/>
    </xf>
    <xf numFmtId="14" fontId="0" fillId="0" borderId="8" xfId="0" applyNumberFormat="1" applyBorder="1" applyAlignment="1">
      <alignment horizontal="left"/>
    </xf>
    <xf numFmtId="3" fontId="0" fillId="0" borderId="8" xfId="0" applyNumberFormat="1" applyBorder="1" applyAlignment="1">
      <alignment horizontal="left"/>
    </xf>
    <xf numFmtId="0" fontId="0" fillId="0" borderId="8" xfId="0" applyBorder="1" applyAlignment="1">
      <alignment horizontal="left" vertical="top" wrapText="1"/>
    </xf>
    <xf numFmtId="0" fontId="12" fillId="2" borderId="8" xfId="0" applyFont="1" applyFill="1" applyBorder="1" applyAlignment="1">
      <alignment vertical="top" wrapText="1"/>
    </xf>
    <xf numFmtId="0" fontId="0" fillId="0" borderId="8" xfId="0" applyBorder="1"/>
    <xf numFmtId="0" fontId="0" fillId="0" borderId="8" xfId="0" applyBorder="1" applyAlignment="1">
      <alignment vertical="top" wrapText="1"/>
    </xf>
    <xf numFmtId="3" fontId="0" fillId="0" borderId="8" xfId="0" applyNumberFormat="1" applyBorder="1"/>
    <xf numFmtId="0" fontId="14" fillId="0" borderId="8" xfId="0" applyFont="1" applyBorder="1"/>
    <xf numFmtId="3" fontId="14" fillId="0" borderId="8" xfId="0" applyNumberFormat="1" applyFont="1" applyBorder="1"/>
    <xf numFmtId="0" fontId="15" fillId="3" borderId="0" xfId="0" applyFont="1" applyFill="1" applyAlignment="1">
      <alignment horizontal="center" vertical="top"/>
    </xf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2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5" xfId="0" applyFont="1" applyBorder="1" applyAlignment="1"/>
    <xf numFmtId="0" fontId="3" fillId="0" borderId="7" xfId="0" applyFont="1" applyBorder="1" applyAlignment="1">
      <alignment horizontal="center" vertical="center" wrapText="1"/>
    </xf>
    <xf numFmtId="0" fontId="4" fillId="0" borderId="2" xfId="0" applyFont="1" applyBorder="1" applyAlignment="1"/>
    <xf numFmtId="0" fontId="4" fillId="0" borderId="6" xfId="0" applyFont="1" applyBorder="1" applyAlignment="1"/>
    <xf numFmtId="0" fontId="4" fillId="0" borderId="7" xfId="0" applyFont="1" applyBorder="1" applyAlignment="1"/>
    <xf numFmtId="0" fontId="3" fillId="2" borderId="2" xfId="0" applyFont="1" applyFill="1" applyBorder="1" applyAlignment="1">
      <alignment horizontal="center" vertical="top" wrapText="1"/>
    </xf>
    <xf numFmtId="0" fontId="4" fillId="0" borderId="6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8" fillId="0" borderId="2" xfId="0" applyFont="1" applyBorder="1" applyAlignment="1">
      <alignment vertical="top" wrapText="1"/>
    </xf>
    <xf numFmtId="0" fontId="9" fillId="0" borderId="6" xfId="0" applyFont="1" applyBorder="1" applyAlignment="1">
      <alignment vertical="top" wrapText="1"/>
    </xf>
    <xf numFmtId="0" fontId="9" fillId="0" borderId="7" xfId="0" applyFont="1" applyBorder="1" applyAlignment="1">
      <alignment vertical="top" wrapText="1"/>
    </xf>
    <xf numFmtId="3" fontId="7" fillId="0" borderId="2" xfId="0" applyNumberFormat="1" applyFont="1" applyBorder="1" applyAlignment="1">
      <alignment vertical="top" wrapText="1"/>
    </xf>
    <xf numFmtId="0" fontId="7" fillId="0" borderId="6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164" fontId="5" fillId="0" borderId="2" xfId="0" applyNumberFormat="1" applyFont="1" applyBorder="1" applyAlignment="1"/>
    <xf numFmtId="164" fontId="5" fillId="0" borderId="6" xfId="0" applyNumberFormat="1" applyFont="1" applyBorder="1" applyAlignment="1"/>
    <xf numFmtId="164" fontId="5" fillId="0" borderId="7" xfId="0" applyNumberFormat="1" applyFont="1" applyBorder="1" applyAlignment="1"/>
    <xf numFmtId="3" fontId="7" fillId="0" borderId="10" xfId="0" applyNumberFormat="1" applyFont="1" applyBorder="1" applyAlignment="1"/>
    <xf numFmtId="0" fontId="7" fillId="0" borderId="11" xfId="0" applyFont="1" applyBorder="1" applyAlignment="1"/>
    <xf numFmtId="0" fontId="7" fillId="0" borderId="7" xfId="0" applyFont="1" applyBorder="1" applyAlignment="1"/>
    <xf numFmtId="10" fontId="5" fillId="0" borderId="2" xfId="0" applyNumberFormat="1" applyFont="1" applyBorder="1" applyAlignment="1">
      <alignment horizontal="left"/>
    </xf>
    <xf numFmtId="0" fontId="5" fillId="0" borderId="6" xfId="0" applyFont="1" applyBorder="1" applyAlignment="1"/>
    <xf numFmtId="0" fontId="5" fillId="0" borderId="7" xfId="0" applyFont="1" applyBorder="1" applyAlignment="1"/>
    <xf numFmtId="164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4" fontId="5" fillId="0" borderId="2" xfId="0" applyNumberFormat="1" applyFont="1" applyBorder="1" applyAlignment="1"/>
    <xf numFmtId="14" fontId="5" fillId="0" borderId="6" xfId="0" applyNumberFormat="1" applyFont="1" applyBorder="1" applyAlignment="1"/>
    <xf numFmtId="14" fontId="5" fillId="0" borderId="7" xfId="0" applyNumberFormat="1" applyFont="1" applyBorder="1" applyAlignment="1"/>
    <xf numFmtId="3" fontId="5" fillId="0" borderId="2" xfId="0" applyNumberFormat="1" applyFont="1" applyBorder="1" applyAlignment="1"/>
    <xf numFmtId="3" fontId="5" fillId="0" borderId="6" xfId="0" applyNumberFormat="1" applyFont="1" applyBorder="1" applyAlignment="1"/>
    <xf numFmtId="3" fontId="5" fillId="0" borderId="7" xfId="0" applyNumberFormat="1" applyFont="1" applyBorder="1" applyAlignment="1"/>
    <xf numFmtId="3" fontId="7" fillId="0" borderId="2" xfId="0" applyNumberFormat="1" applyFont="1" applyBorder="1" applyAlignment="1"/>
    <xf numFmtId="3" fontId="7" fillId="0" borderId="6" xfId="0" applyNumberFormat="1" applyFont="1" applyBorder="1" applyAlignment="1"/>
    <xf numFmtId="3" fontId="7" fillId="0" borderId="7" xfId="0" applyNumberFormat="1" applyFont="1" applyBorder="1" applyAlignment="1"/>
    <xf numFmtId="165" fontId="5" fillId="0" borderId="2" xfId="0" applyNumberFormat="1" applyFont="1" applyBorder="1" applyAlignment="1">
      <alignment horizontal="left"/>
    </xf>
    <xf numFmtId="165" fontId="5" fillId="0" borderId="6" xfId="0" applyNumberFormat="1" applyFont="1" applyBorder="1" applyAlignment="1">
      <alignment horizontal="left"/>
    </xf>
    <xf numFmtId="165" fontId="5" fillId="0" borderId="7" xfId="0" applyNumberFormat="1" applyFont="1" applyBorder="1" applyAlignment="1">
      <alignment horizontal="left"/>
    </xf>
    <xf numFmtId="164" fontId="6" fillId="0" borderId="6" xfId="0" applyNumberFormat="1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9" fontId="5" fillId="0" borderId="2" xfId="0" applyNumberFormat="1" applyFont="1" applyBorder="1" applyAlignment="1">
      <alignment horizontal="left"/>
    </xf>
    <xf numFmtId="0" fontId="5" fillId="0" borderId="6" xfId="0" applyNumberFormat="1" applyFont="1" applyBorder="1" applyAlignment="1">
      <alignment horizontal="left"/>
    </xf>
    <xf numFmtId="0" fontId="5" fillId="0" borderId="7" xfId="0" applyNumberFormat="1" applyFont="1" applyBorder="1" applyAlignment="1">
      <alignment horizontal="left"/>
    </xf>
    <xf numFmtId="10" fontId="5" fillId="0" borderId="6" xfId="0" applyNumberFormat="1" applyFont="1" applyBorder="1" applyAlignment="1">
      <alignment horizontal="left"/>
    </xf>
    <xf numFmtId="10" fontId="5" fillId="0" borderId="7" xfId="0" applyNumberFormat="1" applyFont="1" applyBorder="1" applyAlignment="1">
      <alignment horizontal="left"/>
    </xf>
    <xf numFmtId="164" fontId="6" fillId="0" borderId="2" xfId="0" applyNumberFormat="1" applyFont="1" applyBorder="1" applyAlignment="1">
      <alignment horizontal="center"/>
    </xf>
    <xf numFmtId="164" fontId="6" fillId="0" borderId="6" xfId="0" applyNumberFormat="1" applyFont="1" applyBorder="1" applyAlignment="1">
      <alignment horizontal="center"/>
    </xf>
    <xf numFmtId="164" fontId="6" fillId="0" borderId="7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0" fillId="0" borderId="8" xfId="0" applyFont="1" applyBorder="1" applyAlignment="1"/>
    <xf numFmtId="0" fontId="10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top" wrapText="1"/>
    </xf>
    <xf numFmtId="0" fontId="2" fillId="0" borderId="1" xfId="0" applyFont="1" applyBorder="1" applyAlignment="1"/>
    <xf numFmtId="0" fontId="0" fillId="0" borderId="1" xfId="0" applyBorder="1" applyAlignment="1"/>
    <xf numFmtId="0" fontId="10" fillId="0" borderId="8" xfId="0" applyFont="1" applyBorder="1" applyAlignment="1">
      <alignment vertical="top" wrapText="1"/>
    </xf>
    <xf numFmtId="0" fontId="0" fillId="0" borderId="8" xfId="0" applyBorder="1" applyAlignment="1"/>
    <xf numFmtId="0" fontId="10" fillId="0" borderId="8" xfId="0" applyFont="1" applyBorder="1" applyAlignment="1">
      <alignment horizontal="center"/>
    </xf>
    <xf numFmtId="0" fontId="10" fillId="0" borderId="8" xfId="0" applyFont="1" applyBorder="1" applyAlignment="1">
      <alignment horizontal="center" wrapText="1"/>
    </xf>
    <xf numFmtId="0" fontId="10" fillId="0" borderId="8" xfId="0" applyFont="1" applyBorder="1" applyAlignment="1">
      <alignment vertical="center" wrapText="1"/>
    </xf>
    <xf numFmtId="0" fontId="13" fillId="3" borderId="1" xfId="0" applyFont="1" applyFill="1" applyBorder="1" applyAlignment="1">
      <alignment horizontal="left" vertical="top"/>
    </xf>
    <xf numFmtId="0" fontId="13" fillId="3" borderId="0" xfId="0" applyFont="1" applyFill="1" applyBorder="1" applyAlignment="1">
      <alignment horizontal="left" vertical="top"/>
    </xf>
    <xf numFmtId="14" fontId="3" fillId="0" borderId="6" xfId="0" applyNumberFormat="1" applyFont="1" applyBorder="1" applyAlignment="1">
      <alignment vertical="top" wrapText="1"/>
    </xf>
    <xf numFmtId="4" fontId="3" fillId="0" borderId="6" xfId="0" applyNumberFormat="1" applyFont="1" applyBorder="1" applyAlignment="1">
      <alignment vertical="top" wrapText="1"/>
    </xf>
    <xf numFmtId="0" fontId="4" fillId="0" borderId="6" xfId="0" applyFont="1" applyBorder="1"/>
    <xf numFmtId="0" fontId="16" fillId="0" borderId="2" xfId="0" applyFont="1" applyBorder="1" applyAlignment="1"/>
    <xf numFmtId="0" fontId="4" fillId="0" borderId="2" xfId="0" applyFont="1" applyBorder="1" applyAlignment="1">
      <alignment vertical="top" wrapText="1"/>
    </xf>
    <xf numFmtId="0" fontId="9" fillId="0" borderId="2" xfId="0" applyFont="1" applyBorder="1" applyAlignment="1">
      <alignment vertical="top" wrapText="1"/>
    </xf>
    <xf numFmtId="3" fontId="7" fillId="0" borderId="2" xfId="0" applyNumberFormat="1" applyFont="1" applyBorder="1" applyAlignment="1">
      <alignment vertical="top"/>
    </xf>
    <xf numFmtId="0" fontId="16" fillId="0" borderId="2" xfId="0" applyFont="1" applyBorder="1" applyAlignment="1">
      <alignment vertical="top" wrapText="1"/>
    </xf>
    <xf numFmtId="0" fontId="0" fillId="0" borderId="2" xfId="0" applyBorder="1" applyAlignment="1"/>
    <xf numFmtId="10" fontId="5" fillId="0" borderId="2" xfId="0" applyNumberFormat="1" applyFont="1" applyBorder="1" applyAlignment="1"/>
    <xf numFmtId="0" fontId="5" fillId="0" borderId="2" xfId="0" applyFont="1" applyBorder="1" applyAlignment="1"/>
    <xf numFmtId="0" fontId="7" fillId="0" borderId="2" xfId="0" applyFont="1" applyBorder="1" applyAlignment="1"/>
    <xf numFmtId="0" fontId="7" fillId="0" borderId="10" xfId="0" applyFont="1" applyBorder="1" applyAlignment="1"/>
    <xf numFmtId="0" fontId="4" fillId="0" borderId="10" xfId="0" applyFont="1" applyBorder="1"/>
    <xf numFmtId="0" fontId="4" fillId="0" borderId="2" xfId="0" applyFont="1" applyBorder="1"/>
    <xf numFmtId="0" fontId="16" fillId="0" borderId="6" xfId="0" applyFont="1" applyBorder="1" applyAlignment="1"/>
    <xf numFmtId="3" fontId="7" fillId="0" borderId="6" xfId="0" applyNumberFormat="1" applyFont="1" applyBorder="1" applyAlignment="1">
      <alignment vertical="top"/>
    </xf>
    <xf numFmtId="0" fontId="16" fillId="0" borderId="6" xfId="0" applyFont="1" applyBorder="1" applyAlignment="1">
      <alignment vertical="top" wrapText="1"/>
    </xf>
    <xf numFmtId="0" fontId="0" fillId="0" borderId="6" xfId="0" applyBorder="1" applyAlignment="1"/>
    <xf numFmtId="0" fontId="7" fillId="0" borderId="6" xfId="0" applyFont="1" applyBorder="1" applyAlignment="1"/>
    <xf numFmtId="0" fontId="4" fillId="0" borderId="11" xfId="0" applyFont="1" applyBorder="1"/>
    <xf numFmtId="0" fontId="16" fillId="0" borderId="7" xfId="0" applyFont="1" applyBorder="1" applyAlignment="1"/>
    <xf numFmtId="3" fontId="7" fillId="0" borderId="7" xfId="0" applyNumberFormat="1" applyFont="1" applyBorder="1" applyAlignment="1">
      <alignment vertical="top"/>
    </xf>
    <xf numFmtId="0" fontId="16" fillId="0" borderId="7" xfId="0" applyFont="1" applyBorder="1" applyAlignment="1">
      <alignment vertical="top" wrapText="1"/>
    </xf>
    <xf numFmtId="0" fontId="0" fillId="0" borderId="7" xfId="0" applyBorder="1" applyAlignment="1"/>
    <xf numFmtId="0" fontId="7" fillId="0" borderId="13" xfId="0" applyFont="1" applyBorder="1" applyAlignment="1"/>
    <xf numFmtId="0" fontId="4" fillId="0" borderId="13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4"/>
  <sheetViews>
    <sheetView tabSelected="1" topLeftCell="A46" workbookViewId="0">
      <selection activeCell="D72" sqref="D72:D84"/>
    </sheetView>
  </sheetViews>
  <sheetFormatPr defaultRowHeight="15" x14ac:dyDescent="0.25"/>
  <cols>
    <col min="1" max="1" width="2.5703125" customWidth="1"/>
    <col min="2" max="2" width="7.7109375" customWidth="1"/>
    <col min="3" max="3" width="7.5703125" customWidth="1"/>
    <col min="4" max="4" width="11.28515625" customWidth="1"/>
    <col min="6" max="6" width="8" customWidth="1"/>
    <col min="7" max="7" width="15.7109375" customWidth="1"/>
    <col min="8" max="8" width="3.5703125" customWidth="1"/>
    <col min="9" max="9" width="7.42578125" customWidth="1"/>
    <col min="10" max="10" width="7.28515625" customWidth="1"/>
    <col min="11" max="11" width="9.42578125" customWidth="1"/>
    <col min="12" max="12" width="7" customWidth="1"/>
    <col min="13" max="13" width="7.7109375" customWidth="1"/>
    <col min="14" max="14" width="10.28515625" customWidth="1"/>
    <col min="17" max="17" width="11.7109375" customWidth="1"/>
    <col min="18" max="18" width="6.85546875" customWidth="1"/>
    <col min="19" max="19" width="7.85546875" customWidth="1"/>
    <col min="20" max="20" width="6.140625" customWidth="1"/>
  </cols>
  <sheetData>
    <row r="1" spans="1:20" ht="12.75" customHeight="1" x14ac:dyDescent="0.25">
      <c r="A1" s="30"/>
      <c r="B1" s="34" t="s">
        <v>64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</row>
    <row r="2" spans="1:20" ht="3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x14ac:dyDescent="0.25">
      <c r="A3" s="47" t="s">
        <v>0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2"/>
      <c r="R3" s="2"/>
      <c r="S3" s="2"/>
      <c r="T3" s="2"/>
    </row>
    <row r="4" spans="1:20" ht="21.75" customHeight="1" x14ac:dyDescent="0.25">
      <c r="A4" s="48" t="s">
        <v>1</v>
      </c>
      <c r="B4" s="48" t="s">
        <v>2</v>
      </c>
      <c r="C4" s="48" t="s">
        <v>3</v>
      </c>
      <c r="D4" s="48" t="s">
        <v>4</v>
      </c>
      <c r="E4" s="48" t="s">
        <v>5</v>
      </c>
      <c r="F4" s="48" t="s">
        <v>6</v>
      </c>
      <c r="G4" s="48" t="s">
        <v>7</v>
      </c>
      <c r="H4" s="51" t="s">
        <v>8</v>
      </c>
      <c r="I4" s="54" t="s">
        <v>9</v>
      </c>
      <c r="J4" s="55"/>
      <c r="K4" s="56"/>
      <c r="L4" s="57" t="s">
        <v>10</v>
      </c>
      <c r="M4" s="58"/>
      <c r="N4" s="58"/>
      <c r="O4" s="59"/>
      <c r="P4" s="39" t="s">
        <v>11</v>
      </c>
      <c r="Q4" s="36" t="s">
        <v>12</v>
      </c>
      <c r="R4" s="37"/>
      <c r="S4" s="38"/>
      <c r="T4" s="39" t="s">
        <v>13</v>
      </c>
    </row>
    <row r="5" spans="1:20" ht="18" customHeight="1" x14ac:dyDescent="0.25">
      <c r="A5" s="49"/>
      <c r="B5" s="49"/>
      <c r="C5" s="49"/>
      <c r="D5" s="49"/>
      <c r="E5" s="49"/>
      <c r="F5" s="49"/>
      <c r="G5" s="49"/>
      <c r="H5" s="52"/>
      <c r="I5" s="41" t="s">
        <v>14</v>
      </c>
      <c r="J5" s="42"/>
      <c r="K5" s="43" t="s">
        <v>15</v>
      </c>
      <c r="L5" s="45" t="s">
        <v>16</v>
      </c>
      <c r="M5" s="46"/>
      <c r="N5" s="45" t="s">
        <v>17</v>
      </c>
      <c r="O5" s="46"/>
      <c r="P5" s="40"/>
      <c r="Q5" s="39" t="s">
        <v>18</v>
      </c>
      <c r="R5" s="39" t="s">
        <v>19</v>
      </c>
      <c r="S5" s="39" t="s">
        <v>20</v>
      </c>
      <c r="T5" s="40"/>
    </row>
    <row r="6" spans="1:20" ht="13.5" customHeight="1" x14ac:dyDescent="0.25">
      <c r="A6" s="50"/>
      <c r="B6" s="50"/>
      <c r="C6" s="50"/>
      <c r="D6" s="50"/>
      <c r="E6" s="50"/>
      <c r="F6" s="50"/>
      <c r="G6" s="50"/>
      <c r="H6" s="53"/>
      <c r="I6" s="3" t="s">
        <v>21</v>
      </c>
      <c r="J6" s="3" t="s">
        <v>22</v>
      </c>
      <c r="K6" s="44"/>
      <c r="L6" s="3" t="s">
        <v>19</v>
      </c>
      <c r="M6" s="3" t="s">
        <v>20</v>
      </c>
      <c r="N6" s="3" t="s">
        <v>19</v>
      </c>
      <c r="O6" s="3" t="s">
        <v>20</v>
      </c>
      <c r="P6" s="60"/>
      <c r="Q6" s="40"/>
      <c r="R6" s="40"/>
      <c r="S6" s="40"/>
      <c r="T6" s="40"/>
    </row>
    <row r="7" spans="1:20" ht="10.5" customHeight="1" x14ac:dyDescent="0.25">
      <c r="A7" s="61">
        <v>1</v>
      </c>
      <c r="B7" s="64" t="s">
        <v>23</v>
      </c>
      <c r="C7" s="67" t="s">
        <v>24</v>
      </c>
      <c r="D7" s="70">
        <v>7000000</v>
      </c>
      <c r="E7" s="48" t="s">
        <v>25</v>
      </c>
      <c r="F7" s="48" t="s">
        <v>26</v>
      </c>
      <c r="G7" s="48" t="s">
        <v>27</v>
      </c>
      <c r="H7" s="51"/>
      <c r="I7" s="73">
        <v>40988</v>
      </c>
      <c r="J7" s="73">
        <v>41352</v>
      </c>
      <c r="K7" s="79">
        <v>0.1109</v>
      </c>
      <c r="L7" s="82"/>
      <c r="M7" s="83"/>
      <c r="N7" s="84">
        <v>41352</v>
      </c>
      <c r="O7" s="87">
        <v>7000000</v>
      </c>
      <c r="P7" s="76">
        <v>7000000</v>
      </c>
      <c r="Q7" s="31" t="s">
        <v>28</v>
      </c>
      <c r="R7" s="9">
        <v>41297</v>
      </c>
      <c r="S7" s="10">
        <v>65932.33</v>
      </c>
      <c r="T7" s="31"/>
    </row>
    <row r="8" spans="1:20" ht="9" customHeight="1" x14ac:dyDescent="0.25">
      <c r="A8" s="62"/>
      <c r="B8" s="65"/>
      <c r="C8" s="68"/>
      <c r="D8" s="71"/>
      <c r="E8" s="65"/>
      <c r="F8" s="65"/>
      <c r="G8" s="65"/>
      <c r="H8" s="62"/>
      <c r="I8" s="74"/>
      <c r="J8" s="74"/>
      <c r="K8" s="80"/>
      <c r="L8" s="74"/>
      <c r="M8" s="80"/>
      <c r="N8" s="80"/>
      <c r="O8" s="80"/>
      <c r="P8" s="77"/>
      <c r="Q8" s="32" t="s">
        <v>28</v>
      </c>
      <c r="R8" s="8">
        <v>41326</v>
      </c>
      <c r="S8" s="11">
        <v>59551.78</v>
      </c>
      <c r="T8" s="32"/>
    </row>
    <row r="9" spans="1:20" ht="9.75" customHeight="1" x14ac:dyDescent="0.25">
      <c r="A9" s="62"/>
      <c r="B9" s="65"/>
      <c r="C9" s="68"/>
      <c r="D9" s="71"/>
      <c r="E9" s="65"/>
      <c r="F9" s="65"/>
      <c r="G9" s="65"/>
      <c r="H9" s="62"/>
      <c r="I9" s="74"/>
      <c r="J9" s="74"/>
      <c r="K9" s="80"/>
      <c r="L9" s="74"/>
      <c r="M9" s="80"/>
      <c r="N9" s="80"/>
      <c r="O9" s="80"/>
      <c r="P9" s="77"/>
      <c r="Q9" s="32" t="s">
        <v>28</v>
      </c>
      <c r="R9" s="8">
        <v>41352</v>
      </c>
      <c r="S9" s="11">
        <v>40410.14</v>
      </c>
      <c r="T9" s="32"/>
    </row>
    <row r="10" spans="1:20" ht="9" customHeight="1" x14ac:dyDescent="0.25">
      <c r="A10" s="62"/>
      <c r="B10" s="65"/>
      <c r="C10" s="68"/>
      <c r="D10" s="71"/>
      <c r="E10" s="65"/>
      <c r="F10" s="65"/>
      <c r="G10" s="65"/>
      <c r="H10" s="62"/>
      <c r="I10" s="74"/>
      <c r="J10" s="74"/>
      <c r="K10" s="80"/>
      <c r="L10" s="74"/>
      <c r="M10" s="80"/>
      <c r="N10" s="80"/>
      <c r="O10" s="80"/>
      <c r="P10" s="77"/>
      <c r="Q10" s="32"/>
      <c r="R10" s="8"/>
      <c r="S10" s="11"/>
      <c r="T10" s="32"/>
    </row>
    <row r="11" spans="1:20" ht="9" customHeight="1" x14ac:dyDescent="0.25">
      <c r="A11" s="62"/>
      <c r="B11" s="65"/>
      <c r="C11" s="68"/>
      <c r="D11" s="71"/>
      <c r="E11" s="65"/>
      <c r="F11" s="65"/>
      <c r="G11" s="65"/>
      <c r="H11" s="62"/>
      <c r="I11" s="74"/>
      <c r="J11" s="74"/>
      <c r="K11" s="80"/>
      <c r="L11" s="74"/>
      <c r="M11" s="80"/>
      <c r="N11" s="80"/>
      <c r="O11" s="80"/>
      <c r="P11" s="77"/>
      <c r="Q11" s="32"/>
      <c r="R11" s="8"/>
      <c r="S11" s="11"/>
      <c r="T11" s="32"/>
    </row>
    <row r="12" spans="1:20" ht="9.75" customHeight="1" x14ac:dyDescent="0.25">
      <c r="A12" s="62"/>
      <c r="B12" s="65"/>
      <c r="C12" s="68"/>
      <c r="D12" s="71"/>
      <c r="E12" s="65"/>
      <c r="F12" s="65"/>
      <c r="G12" s="65"/>
      <c r="H12" s="62"/>
      <c r="I12" s="74"/>
      <c r="J12" s="74"/>
      <c r="K12" s="80"/>
      <c r="L12" s="74"/>
      <c r="M12" s="80"/>
      <c r="N12" s="80"/>
      <c r="O12" s="80"/>
      <c r="P12" s="77"/>
      <c r="Q12" s="32"/>
      <c r="R12" s="8"/>
      <c r="S12" s="11"/>
      <c r="T12" s="32"/>
    </row>
    <row r="13" spans="1:20" ht="8.25" customHeight="1" x14ac:dyDescent="0.25">
      <c r="A13" s="62"/>
      <c r="B13" s="65"/>
      <c r="C13" s="68"/>
      <c r="D13" s="71"/>
      <c r="E13" s="65"/>
      <c r="F13" s="65"/>
      <c r="G13" s="65"/>
      <c r="H13" s="62"/>
      <c r="I13" s="74"/>
      <c r="J13" s="74"/>
      <c r="K13" s="80"/>
      <c r="L13" s="74"/>
      <c r="M13" s="80"/>
      <c r="N13" s="80"/>
      <c r="O13" s="80"/>
      <c r="P13" s="77"/>
      <c r="Q13" s="32"/>
      <c r="R13" s="8"/>
      <c r="S13" s="11"/>
      <c r="T13" s="32"/>
    </row>
    <row r="14" spans="1:20" ht="8.25" customHeight="1" x14ac:dyDescent="0.25">
      <c r="A14" s="62"/>
      <c r="B14" s="65"/>
      <c r="C14" s="68"/>
      <c r="D14" s="71"/>
      <c r="E14" s="65"/>
      <c r="F14" s="65"/>
      <c r="G14" s="65"/>
      <c r="H14" s="62"/>
      <c r="I14" s="74"/>
      <c r="J14" s="74"/>
      <c r="K14" s="80"/>
      <c r="L14" s="74"/>
      <c r="M14" s="80"/>
      <c r="N14" s="80"/>
      <c r="O14" s="80"/>
      <c r="P14" s="77"/>
      <c r="Q14" s="32"/>
      <c r="R14" s="8"/>
      <c r="S14" s="11"/>
      <c r="T14" s="32"/>
    </row>
    <row r="15" spans="1:20" ht="9" customHeight="1" x14ac:dyDescent="0.25">
      <c r="A15" s="62"/>
      <c r="B15" s="65"/>
      <c r="C15" s="68"/>
      <c r="D15" s="71"/>
      <c r="E15" s="65"/>
      <c r="F15" s="65"/>
      <c r="G15" s="65"/>
      <c r="H15" s="62"/>
      <c r="I15" s="74"/>
      <c r="J15" s="74"/>
      <c r="K15" s="80"/>
      <c r="L15" s="74"/>
      <c r="M15" s="80"/>
      <c r="N15" s="80"/>
      <c r="O15" s="80"/>
      <c r="P15" s="77"/>
      <c r="Q15" s="32"/>
      <c r="R15" s="8"/>
      <c r="S15" s="11"/>
      <c r="T15" s="32"/>
    </row>
    <row r="16" spans="1:20" ht="8.25" customHeight="1" x14ac:dyDescent="0.25">
      <c r="A16" s="62"/>
      <c r="B16" s="65"/>
      <c r="C16" s="68"/>
      <c r="D16" s="71"/>
      <c r="E16" s="65"/>
      <c r="F16" s="65"/>
      <c r="G16" s="65"/>
      <c r="H16" s="62"/>
      <c r="I16" s="74"/>
      <c r="J16" s="74"/>
      <c r="K16" s="80"/>
      <c r="L16" s="74"/>
      <c r="M16" s="80"/>
      <c r="N16" s="80"/>
      <c r="O16" s="80"/>
      <c r="P16" s="77"/>
      <c r="Q16" s="32"/>
      <c r="R16" s="8"/>
      <c r="S16" s="11"/>
      <c r="T16" s="32"/>
    </row>
    <row r="17" spans="1:20" ht="9.75" customHeight="1" x14ac:dyDescent="0.25">
      <c r="A17" s="62"/>
      <c r="B17" s="65"/>
      <c r="C17" s="68"/>
      <c r="D17" s="71"/>
      <c r="E17" s="65"/>
      <c r="F17" s="65"/>
      <c r="G17" s="65"/>
      <c r="H17" s="62"/>
      <c r="I17" s="74"/>
      <c r="J17" s="74"/>
      <c r="K17" s="80"/>
      <c r="L17" s="74"/>
      <c r="M17" s="80"/>
      <c r="N17" s="80"/>
      <c r="O17" s="80"/>
      <c r="P17" s="77"/>
      <c r="Q17" s="32"/>
      <c r="R17" s="8"/>
      <c r="S17" s="11"/>
      <c r="T17" s="32"/>
    </row>
    <row r="18" spans="1:20" ht="10.5" customHeight="1" x14ac:dyDescent="0.25">
      <c r="A18" s="62"/>
      <c r="B18" s="65"/>
      <c r="C18" s="68"/>
      <c r="D18" s="71"/>
      <c r="E18" s="65"/>
      <c r="F18" s="65"/>
      <c r="G18" s="65"/>
      <c r="H18" s="62"/>
      <c r="I18" s="74"/>
      <c r="J18" s="74"/>
      <c r="K18" s="80"/>
      <c r="L18" s="74"/>
      <c r="M18" s="80"/>
      <c r="N18" s="80"/>
      <c r="O18" s="80"/>
      <c r="P18" s="77"/>
      <c r="Q18" s="32"/>
      <c r="R18" s="8"/>
      <c r="S18" s="11"/>
      <c r="T18" s="32"/>
    </row>
    <row r="19" spans="1:20" ht="12" customHeight="1" x14ac:dyDescent="0.25">
      <c r="A19" s="63"/>
      <c r="B19" s="66"/>
      <c r="C19" s="69"/>
      <c r="D19" s="72"/>
      <c r="E19" s="66"/>
      <c r="F19" s="66"/>
      <c r="G19" s="66"/>
      <c r="H19" s="63"/>
      <c r="I19" s="75"/>
      <c r="J19" s="75"/>
      <c r="K19" s="81"/>
      <c r="L19" s="75"/>
      <c r="M19" s="81"/>
      <c r="N19" s="81"/>
      <c r="O19" s="81"/>
      <c r="P19" s="78"/>
      <c r="Q19" s="33" t="s">
        <v>29</v>
      </c>
      <c r="R19" s="4"/>
      <c r="S19" s="5">
        <f>S7+S8+S9+S10+S11+S12+S13+S14+S15+S16+S17+S18</f>
        <v>165894.25</v>
      </c>
      <c r="T19" s="6"/>
    </row>
    <row r="20" spans="1:20" ht="8.25" customHeight="1" x14ac:dyDescent="0.25">
      <c r="A20" s="61">
        <v>2</v>
      </c>
      <c r="B20" s="64" t="s">
        <v>30</v>
      </c>
      <c r="C20" s="67" t="s">
        <v>24</v>
      </c>
      <c r="D20" s="70">
        <v>8000000</v>
      </c>
      <c r="E20" s="48" t="s">
        <v>25</v>
      </c>
      <c r="F20" s="48" t="s">
        <v>31</v>
      </c>
      <c r="G20" s="48" t="s">
        <v>27</v>
      </c>
      <c r="H20" s="51"/>
      <c r="I20" s="73">
        <v>41045</v>
      </c>
      <c r="J20" s="73">
        <v>41409</v>
      </c>
      <c r="K20" s="93" t="s">
        <v>33</v>
      </c>
      <c r="L20" s="82"/>
      <c r="M20" s="83"/>
      <c r="N20" s="84">
        <v>41410</v>
      </c>
      <c r="O20" s="87">
        <v>8000000</v>
      </c>
      <c r="P20" s="90">
        <v>8000000</v>
      </c>
      <c r="Q20" s="31" t="s">
        <v>28</v>
      </c>
      <c r="R20" s="12">
        <v>41297</v>
      </c>
      <c r="S20" s="10">
        <v>71176.850000000006</v>
      </c>
      <c r="T20" s="13"/>
    </row>
    <row r="21" spans="1:20" ht="7.5" customHeight="1" x14ac:dyDescent="0.25">
      <c r="A21" s="62"/>
      <c r="B21" s="65"/>
      <c r="C21" s="68"/>
      <c r="D21" s="71"/>
      <c r="E21" s="65"/>
      <c r="F21" s="49"/>
      <c r="G21" s="49"/>
      <c r="H21" s="52"/>
      <c r="I21" s="74"/>
      <c r="J21" s="74"/>
      <c r="K21" s="94"/>
      <c r="L21" s="96"/>
      <c r="M21" s="98"/>
      <c r="N21" s="85"/>
      <c r="O21" s="88"/>
      <c r="P21" s="91"/>
      <c r="Q21" s="32" t="s">
        <v>28</v>
      </c>
      <c r="R21" s="8">
        <v>41326</v>
      </c>
      <c r="S21" s="11">
        <v>64288.77</v>
      </c>
      <c r="T21" s="32"/>
    </row>
    <row r="22" spans="1:20" ht="9" customHeight="1" x14ac:dyDescent="0.25">
      <c r="A22" s="62"/>
      <c r="B22" s="65"/>
      <c r="C22" s="68"/>
      <c r="D22" s="71"/>
      <c r="E22" s="65"/>
      <c r="F22" s="49"/>
      <c r="G22" s="49"/>
      <c r="H22" s="52"/>
      <c r="I22" s="74"/>
      <c r="J22" s="74"/>
      <c r="K22" s="94"/>
      <c r="L22" s="96"/>
      <c r="M22" s="98"/>
      <c r="N22" s="85"/>
      <c r="O22" s="88"/>
      <c r="P22" s="91"/>
      <c r="Q22" s="32" t="s">
        <v>28</v>
      </c>
      <c r="R22" s="8">
        <v>41353</v>
      </c>
      <c r="S22" s="11">
        <v>71176.850000000006</v>
      </c>
      <c r="T22" s="32"/>
    </row>
    <row r="23" spans="1:20" ht="9" customHeight="1" x14ac:dyDescent="0.25">
      <c r="A23" s="62"/>
      <c r="B23" s="65"/>
      <c r="C23" s="68"/>
      <c r="D23" s="71"/>
      <c r="E23" s="65"/>
      <c r="F23" s="49"/>
      <c r="G23" s="49"/>
      <c r="H23" s="52"/>
      <c r="I23" s="74"/>
      <c r="J23" s="74"/>
      <c r="K23" s="94"/>
      <c r="L23" s="96"/>
      <c r="M23" s="98"/>
      <c r="N23" s="85"/>
      <c r="O23" s="88"/>
      <c r="P23" s="91"/>
      <c r="Q23" s="32" t="s">
        <v>28</v>
      </c>
      <c r="R23" s="8">
        <v>41389</v>
      </c>
      <c r="S23" s="11">
        <v>68880.820000000007</v>
      </c>
      <c r="T23" s="32"/>
    </row>
    <row r="24" spans="1:20" ht="9" customHeight="1" x14ac:dyDescent="0.25">
      <c r="A24" s="62"/>
      <c r="B24" s="65"/>
      <c r="C24" s="68"/>
      <c r="D24" s="71"/>
      <c r="E24" s="65"/>
      <c r="F24" s="49"/>
      <c r="G24" s="49"/>
      <c r="H24" s="52"/>
      <c r="I24" s="74"/>
      <c r="J24" s="74"/>
      <c r="K24" s="94"/>
      <c r="L24" s="96"/>
      <c r="M24" s="98"/>
      <c r="N24" s="85"/>
      <c r="O24" s="88"/>
      <c r="P24" s="91"/>
      <c r="Q24" s="32" t="s">
        <v>28</v>
      </c>
      <c r="R24" s="8">
        <v>41410</v>
      </c>
      <c r="S24" s="11">
        <v>36736.44</v>
      </c>
      <c r="T24" s="32"/>
    </row>
    <row r="25" spans="1:20" ht="9.75" customHeight="1" x14ac:dyDescent="0.25">
      <c r="A25" s="62"/>
      <c r="B25" s="65"/>
      <c r="C25" s="68"/>
      <c r="D25" s="71"/>
      <c r="E25" s="65"/>
      <c r="F25" s="49"/>
      <c r="G25" s="49"/>
      <c r="H25" s="52"/>
      <c r="I25" s="74"/>
      <c r="J25" s="74"/>
      <c r="K25" s="94"/>
      <c r="L25" s="96"/>
      <c r="M25" s="98"/>
      <c r="N25" s="85"/>
      <c r="O25" s="88"/>
      <c r="P25" s="91"/>
      <c r="Q25" s="32"/>
      <c r="R25" s="8"/>
      <c r="S25" s="11"/>
      <c r="T25" s="32"/>
    </row>
    <row r="26" spans="1:20" ht="8.25" customHeight="1" x14ac:dyDescent="0.25">
      <c r="A26" s="62"/>
      <c r="B26" s="65"/>
      <c r="C26" s="68"/>
      <c r="D26" s="71"/>
      <c r="E26" s="65"/>
      <c r="F26" s="49"/>
      <c r="G26" s="49"/>
      <c r="H26" s="52"/>
      <c r="I26" s="74"/>
      <c r="J26" s="74"/>
      <c r="K26" s="94"/>
      <c r="L26" s="96"/>
      <c r="M26" s="98"/>
      <c r="N26" s="85"/>
      <c r="O26" s="88"/>
      <c r="P26" s="91"/>
      <c r="Q26" s="32"/>
      <c r="R26" s="8"/>
      <c r="S26" s="11"/>
      <c r="T26" s="32"/>
    </row>
    <row r="27" spans="1:20" ht="8.25" customHeight="1" x14ac:dyDescent="0.25">
      <c r="A27" s="62"/>
      <c r="B27" s="65"/>
      <c r="C27" s="68"/>
      <c r="D27" s="71"/>
      <c r="E27" s="65"/>
      <c r="F27" s="49"/>
      <c r="G27" s="49"/>
      <c r="H27" s="52"/>
      <c r="I27" s="74"/>
      <c r="J27" s="74"/>
      <c r="K27" s="94"/>
      <c r="L27" s="96"/>
      <c r="M27" s="98"/>
      <c r="N27" s="85"/>
      <c r="O27" s="88"/>
      <c r="P27" s="91"/>
      <c r="Q27" s="32"/>
      <c r="R27" s="8"/>
      <c r="S27" s="11"/>
      <c r="T27" s="32"/>
    </row>
    <row r="28" spans="1:20" ht="9" customHeight="1" x14ac:dyDescent="0.25">
      <c r="A28" s="62"/>
      <c r="B28" s="65"/>
      <c r="C28" s="68"/>
      <c r="D28" s="71"/>
      <c r="E28" s="65"/>
      <c r="F28" s="49"/>
      <c r="G28" s="49"/>
      <c r="H28" s="52"/>
      <c r="I28" s="74"/>
      <c r="J28" s="74"/>
      <c r="K28" s="94"/>
      <c r="L28" s="96"/>
      <c r="M28" s="98"/>
      <c r="N28" s="85"/>
      <c r="O28" s="88"/>
      <c r="P28" s="91"/>
      <c r="Q28" s="32"/>
      <c r="R28" s="8"/>
      <c r="S28" s="11"/>
      <c r="T28" s="32"/>
    </row>
    <row r="29" spans="1:20" ht="8.25" customHeight="1" x14ac:dyDescent="0.25">
      <c r="A29" s="62"/>
      <c r="B29" s="65"/>
      <c r="C29" s="68"/>
      <c r="D29" s="71"/>
      <c r="E29" s="65"/>
      <c r="F29" s="49"/>
      <c r="G29" s="49"/>
      <c r="H29" s="52"/>
      <c r="I29" s="74"/>
      <c r="J29" s="74"/>
      <c r="K29" s="94"/>
      <c r="L29" s="96"/>
      <c r="M29" s="98"/>
      <c r="N29" s="85"/>
      <c r="O29" s="88"/>
      <c r="P29" s="91"/>
      <c r="Q29" s="32"/>
      <c r="R29" s="8"/>
      <c r="S29" s="11"/>
      <c r="T29" s="32"/>
    </row>
    <row r="30" spans="1:20" ht="9.75" customHeight="1" x14ac:dyDescent="0.25">
      <c r="A30" s="62"/>
      <c r="B30" s="65"/>
      <c r="C30" s="68"/>
      <c r="D30" s="71"/>
      <c r="E30" s="65"/>
      <c r="F30" s="49"/>
      <c r="G30" s="49"/>
      <c r="H30" s="52"/>
      <c r="I30" s="74"/>
      <c r="J30" s="74"/>
      <c r="K30" s="94"/>
      <c r="L30" s="96"/>
      <c r="M30" s="98"/>
      <c r="N30" s="85"/>
      <c r="O30" s="88"/>
      <c r="P30" s="91"/>
      <c r="Q30" s="32"/>
      <c r="R30" s="8"/>
      <c r="S30" s="11"/>
      <c r="T30" s="32"/>
    </row>
    <row r="31" spans="1:20" ht="10.5" customHeight="1" x14ac:dyDescent="0.25">
      <c r="A31" s="62"/>
      <c r="B31" s="65"/>
      <c r="C31" s="68"/>
      <c r="D31" s="71"/>
      <c r="E31" s="65"/>
      <c r="F31" s="49"/>
      <c r="G31" s="49"/>
      <c r="H31" s="52"/>
      <c r="I31" s="74"/>
      <c r="J31" s="74"/>
      <c r="K31" s="94"/>
      <c r="L31" s="96"/>
      <c r="M31" s="98"/>
      <c r="N31" s="85"/>
      <c r="O31" s="88"/>
      <c r="P31" s="91"/>
      <c r="Q31" s="32"/>
      <c r="R31" s="8"/>
      <c r="S31" s="11"/>
      <c r="T31" s="32"/>
    </row>
    <row r="32" spans="1:20" ht="12" customHeight="1" x14ac:dyDescent="0.25">
      <c r="A32" s="63"/>
      <c r="B32" s="66"/>
      <c r="C32" s="69"/>
      <c r="D32" s="72"/>
      <c r="E32" s="66"/>
      <c r="F32" s="50"/>
      <c r="G32" s="50"/>
      <c r="H32" s="53"/>
      <c r="I32" s="75"/>
      <c r="J32" s="75"/>
      <c r="K32" s="95"/>
      <c r="L32" s="97"/>
      <c r="M32" s="99"/>
      <c r="N32" s="86"/>
      <c r="O32" s="89"/>
      <c r="P32" s="92"/>
      <c r="Q32" s="33" t="s">
        <v>29</v>
      </c>
      <c r="R32" s="4"/>
      <c r="S32" s="5">
        <f>S20+S21+S22+S23+S24+S25+S26+S27+S28+S29+S30+S31</f>
        <v>312259.73000000004</v>
      </c>
      <c r="T32" s="6"/>
    </row>
    <row r="33" spans="1:20" ht="8.25" customHeight="1" x14ac:dyDescent="0.25">
      <c r="A33" s="61">
        <v>3</v>
      </c>
      <c r="B33" s="64" t="s">
        <v>30</v>
      </c>
      <c r="C33" s="67" t="s">
        <v>24</v>
      </c>
      <c r="D33" s="70">
        <v>5600000</v>
      </c>
      <c r="E33" s="48" t="s">
        <v>25</v>
      </c>
      <c r="F33" s="48" t="s">
        <v>32</v>
      </c>
      <c r="G33" s="48" t="s">
        <v>27</v>
      </c>
      <c r="H33" s="51"/>
      <c r="I33" s="73">
        <v>41201</v>
      </c>
      <c r="J33" s="73">
        <v>41565</v>
      </c>
      <c r="K33" s="100">
        <v>0.1</v>
      </c>
      <c r="L33" s="82"/>
      <c r="M33" s="83"/>
      <c r="N33" s="84"/>
      <c r="O33" s="87"/>
      <c r="P33" s="90">
        <v>5600000</v>
      </c>
      <c r="Q33" s="31" t="s">
        <v>28</v>
      </c>
      <c r="R33" s="12">
        <v>41297</v>
      </c>
      <c r="S33" s="10">
        <v>47561.64</v>
      </c>
      <c r="T33" s="13"/>
    </row>
    <row r="34" spans="1:20" ht="8.25" customHeight="1" x14ac:dyDescent="0.25">
      <c r="A34" s="62"/>
      <c r="B34" s="65"/>
      <c r="C34" s="68"/>
      <c r="D34" s="71"/>
      <c r="E34" s="65"/>
      <c r="F34" s="49"/>
      <c r="G34" s="49"/>
      <c r="H34" s="52"/>
      <c r="I34" s="74"/>
      <c r="J34" s="74"/>
      <c r="K34" s="101"/>
      <c r="L34" s="96"/>
      <c r="M34" s="98"/>
      <c r="N34" s="85"/>
      <c r="O34" s="88"/>
      <c r="P34" s="91"/>
      <c r="Q34" s="32" t="s">
        <v>28</v>
      </c>
      <c r="R34" s="8">
        <v>41326</v>
      </c>
      <c r="S34" s="11">
        <v>42958.9</v>
      </c>
      <c r="T34" s="32"/>
    </row>
    <row r="35" spans="1:20" ht="9" customHeight="1" x14ac:dyDescent="0.25">
      <c r="A35" s="62"/>
      <c r="B35" s="65"/>
      <c r="C35" s="68"/>
      <c r="D35" s="71"/>
      <c r="E35" s="65"/>
      <c r="F35" s="49"/>
      <c r="G35" s="49"/>
      <c r="H35" s="52"/>
      <c r="I35" s="74"/>
      <c r="J35" s="74"/>
      <c r="K35" s="101"/>
      <c r="L35" s="96"/>
      <c r="M35" s="98"/>
      <c r="N35" s="85"/>
      <c r="O35" s="88"/>
      <c r="P35" s="91"/>
      <c r="Q35" s="32" t="s">
        <v>28</v>
      </c>
      <c r="R35" s="8">
        <v>41353</v>
      </c>
      <c r="S35" s="11">
        <v>47561.64</v>
      </c>
      <c r="T35" s="32"/>
    </row>
    <row r="36" spans="1:20" ht="7.5" customHeight="1" x14ac:dyDescent="0.25">
      <c r="A36" s="62"/>
      <c r="B36" s="65"/>
      <c r="C36" s="68"/>
      <c r="D36" s="71"/>
      <c r="E36" s="65"/>
      <c r="F36" s="49"/>
      <c r="G36" s="49"/>
      <c r="H36" s="52"/>
      <c r="I36" s="74"/>
      <c r="J36" s="74"/>
      <c r="K36" s="101"/>
      <c r="L36" s="96"/>
      <c r="M36" s="98"/>
      <c r="N36" s="85"/>
      <c r="O36" s="88"/>
      <c r="P36" s="91"/>
      <c r="Q36" s="32" t="s">
        <v>28</v>
      </c>
      <c r="R36" s="8">
        <v>41389</v>
      </c>
      <c r="S36" s="11">
        <v>46027.4</v>
      </c>
      <c r="T36" s="32"/>
    </row>
    <row r="37" spans="1:20" ht="7.5" customHeight="1" x14ac:dyDescent="0.25">
      <c r="A37" s="62"/>
      <c r="B37" s="65"/>
      <c r="C37" s="68"/>
      <c r="D37" s="71"/>
      <c r="E37" s="65"/>
      <c r="F37" s="49"/>
      <c r="G37" s="49"/>
      <c r="H37" s="52"/>
      <c r="I37" s="74"/>
      <c r="J37" s="74"/>
      <c r="K37" s="101"/>
      <c r="L37" s="96"/>
      <c r="M37" s="98"/>
      <c r="N37" s="85"/>
      <c r="O37" s="88"/>
      <c r="P37" s="91"/>
      <c r="Q37" s="32" t="s">
        <v>28</v>
      </c>
      <c r="R37" s="8">
        <v>41415</v>
      </c>
      <c r="S37" s="11">
        <v>47561.64</v>
      </c>
      <c r="T37" s="32"/>
    </row>
    <row r="38" spans="1:20" ht="9" customHeight="1" x14ac:dyDescent="0.25">
      <c r="A38" s="62"/>
      <c r="B38" s="65"/>
      <c r="C38" s="68"/>
      <c r="D38" s="71"/>
      <c r="E38" s="65"/>
      <c r="F38" s="49"/>
      <c r="G38" s="49"/>
      <c r="H38" s="52"/>
      <c r="I38" s="74"/>
      <c r="J38" s="74"/>
      <c r="K38" s="101"/>
      <c r="L38" s="96"/>
      <c r="M38" s="98"/>
      <c r="N38" s="85"/>
      <c r="O38" s="88"/>
      <c r="P38" s="91"/>
      <c r="Q38" s="32"/>
      <c r="R38" s="8"/>
      <c r="S38" s="11"/>
      <c r="T38" s="32"/>
    </row>
    <row r="39" spans="1:20" ht="8.25" customHeight="1" x14ac:dyDescent="0.25">
      <c r="A39" s="62"/>
      <c r="B39" s="65"/>
      <c r="C39" s="68"/>
      <c r="D39" s="71"/>
      <c r="E39" s="65"/>
      <c r="F39" s="49"/>
      <c r="G39" s="49"/>
      <c r="H39" s="52"/>
      <c r="I39" s="74"/>
      <c r="J39" s="74"/>
      <c r="K39" s="101"/>
      <c r="L39" s="96"/>
      <c r="M39" s="98"/>
      <c r="N39" s="85"/>
      <c r="O39" s="88"/>
      <c r="P39" s="91"/>
      <c r="Q39" s="32"/>
      <c r="R39" s="8"/>
      <c r="S39" s="11"/>
      <c r="T39" s="32"/>
    </row>
    <row r="40" spans="1:20" ht="8.25" customHeight="1" x14ac:dyDescent="0.25">
      <c r="A40" s="62"/>
      <c r="B40" s="65"/>
      <c r="C40" s="68"/>
      <c r="D40" s="71"/>
      <c r="E40" s="65"/>
      <c r="F40" s="49"/>
      <c r="G40" s="49"/>
      <c r="H40" s="52"/>
      <c r="I40" s="74"/>
      <c r="J40" s="74"/>
      <c r="K40" s="101"/>
      <c r="L40" s="96"/>
      <c r="M40" s="98"/>
      <c r="N40" s="85"/>
      <c r="O40" s="88"/>
      <c r="P40" s="91"/>
      <c r="Q40" s="32"/>
      <c r="R40" s="8"/>
      <c r="S40" s="11"/>
      <c r="T40" s="32"/>
    </row>
    <row r="41" spans="1:20" ht="9" customHeight="1" x14ac:dyDescent="0.25">
      <c r="A41" s="62"/>
      <c r="B41" s="65"/>
      <c r="C41" s="68"/>
      <c r="D41" s="71"/>
      <c r="E41" s="65"/>
      <c r="F41" s="49"/>
      <c r="G41" s="49"/>
      <c r="H41" s="52"/>
      <c r="I41" s="74"/>
      <c r="J41" s="74"/>
      <c r="K41" s="101"/>
      <c r="L41" s="96"/>
      <c r="M41" s="98"/>
      <c r="N41" s="85"/>
      <c r="O41" s="88"/>
      <c r="P41" s="91"/>
      <c r="Q41" s="32"/>
      <c r="R41" s="8"/>
      <c r="S41" s="11"/>
      <c r="T41" s="32"/>
    </row>
    <row r="42" spans="1:20" ht="8.25" customHeight="1" x14ac:dyDescent="0.25">
      <c r="A42" s="62"/>
      <c r="B42" s="65"/>
      <c r="C42" s="68"/>
      <c r="D42" s="71"/>
      <c r="E42" s="65"/>
      <c r="F42" s="49"/>
      <c r="G42" s="49"/>
      <c r="H42" s="52"/>
      <c r="I42" s="74"/>
      <c r="J42" s="74"/>
      <c r="K42" s="101"/>
      <c r="L42" s="96"/>
      <c r="M42" s="98"/>
      <c r="N42" s="85"/>
      <c r="O42" s="88"/>
      <c r="P42" s="91"/>
      <c r="Q42" s="32"/>
      <c r="R42" s="8"/>
      <c r="S42" s="11"/>
      <c r="T42" s="32"/>
    </row>
    <row r="43" spans="1:20" ht="6.75" customHeight="1" x14ac:dyDescent="0.25">
      <c r="A43" s="62"/>
      <c r="B43" s="65"/>
      <c r="C43" s="68"/>
      <c r="D43" s="71"/>
      <c r="E43" s="65"/>
      <c r="F43" s="49"/>
      <c r="G43" s="49"/>
      <c r="H43" s="52"/>
      <c r="I43" s="74"/>
      <c r="J43" s="74"/>
      <c r="K43" s="101"/>
      <c r="L43" s="96"/>
      <c r="M43" s="98"/>
      <c r="N43" s="85"/>
      <c r="O43" s="88"/>
      <c r="P43" s="91"/>
      <c r="Q43" s="32"/>
      <c r="R43" s="8"/>
      <c r="S43" s="11"/>
      <c r="T43" s="32"/>
    </row>
    <row r="44" spans="1:20" ht="7.5" customHeight="1" x14ac:dyDescent="0.25">
      <c r="A44" s="62"/>
      <c r="B44" s="65"/>
      <c r="C44" s="68"/>
      <c r="D44" s="71"/>
      <c r="E44" s="65"/>
      <c r="F44" s="49"/>
      <c r="G44" s="49"/>
      <c r="H44" s="52"/>
      <c r="I44" s="74"/>
      <c r="J44" s="74"/>
      <c r="K44" s="101"/>
      <c r="L44" s="96"/>
      <c r="M44" s="98"/>
      <c r="N44" s="85"/>
      <c r="O44" s="88"/>
      <c r="P44" s="91"/>
      <c r="Q44" s="32"/>
      <c r="R44" s="8"/>
      <c r="S44" s="11"/>
      <c r="T44" s="32"/>
    </row>
    <row r="45" spans="1:20" ht="12" customHeight="1" x14ac:dyDescent="0.25">
      <c r="A45" s="63"/>
      <c r="B45" s="66"/>
      <c r="C45" s="69"/>
      <c r="D45" s="72"/>
      <c r="E45" s="66"/>
      <c r="F45" s="50"/>
      <c r="G45" s="50"/>
      <c r="H45" s="53"/>
      <c r="I45" s="75"/>
      <c r="J45" s="75"/>
      <c r="K45" s="102"/>
      <c r="L45" s="97"/>
      <c r="M45" s="99"/>
      <c r="N45" s="86"/>
      <c r="O45" s="89"/>
      <c r="P45" s="92"/>
      <c r="Q45" s="33" t="s">
        <v>29</v>
      </c>
      <c r="R45" s="4"/>
      <c r="S45" s="5">
        <f>S33+S34+S35+S36+S37+S38+S39+S40+S41+S42+S43+S44</f>
        <v>231671.21999999997</v>
      </c>
      <c r="T45" s="6"/>
    </row>
    <row r="46" spans="1:20" ht="9" customHeight="1" x14ac:dyDescent="0.25">
      <c r="A46" s="61">
        <v>4</v>
      </c>
      <c r="B46" s="64" t="s">
        <v>30</v>
      </c>
      <c r="C46" s="67" t="s">
        <v>24</v>
      </c>
      <c r="D46" s="70">
        <v>9800000</v>
      </c>
      <c r="E46" s="48" t="s">
        <v>25</v>
      </c>
      <c r="F46" s="48" t="s">
        <v>34</v>
      </c>
      <c r="G46" s="48" t="s">
        <v>27</v>
      </c>
      <c r="H46" s="51"/>
      <c r="I46" s="73">
        <v>41234</v>
      </c>
      <c r="J46" s="73">
        <v>41598</v>
      </c>
      <c r="K46" s="79">
        <v>0.1052</v>
      </c>
      <c r="L46" s="82"/>
      <c r="M46" s="83"/>
      <c r="N46" s="84"/>
      <c r="O46" s="87"/>
      <c r="P46" s="90">
        <v>9800000</v>
      </c>
      <c r="Q46" s="31" t="s">
        <v>28</v>
      </c>
      <c r="R46" s="12">
        <v>41297</v>
      </c>
      <c r="S46" s="10">
        <v>87560.99</v>
      </c>
      <c r="T46" s="13"/>
    </row>
    <row r="47" spans="1:20" ht="9.75" customHeight="1" x14ac:dyDescent="0.25">
      <c r="A47" s="62"/>
      <c r="B47" s="65"/>
      <c r="C47" s="68"/>
      <c r="D47" s="71"/>
      <c r="E47" s="65"/>
      <c r="F47" s="49"/>
      <c r="G47" s="49"/>
      <c r="H47" s="52"/>
      <c r="I47" s="74"/>
      <c r="J47" s="74"/>
      <c r="K47" s="103"/>
      <c r="L47" s="96"/>
      <c r="M47" s="98"/>
      <c r="N47" s="85"/>
      <c r="O47" s="88"/>
      <c r="P47" s="91"/>
      <c r="Q47" s="32" t="s">
        <v>28</v>
      </c>
      <c r="R47" s="14">
        <v>41326</v>
      </c>
      <c r="S47" s="11">
        <v>79087.34</v>
      </c>
      <c r="T47" s="7"/>
    </row>
    <row r="48" spans="1:20" ht="9.75" customHeight="1" x14ac:dyDescent="0.25">
      <c r="A48" s="62"/>
      <c r="B48" s="65"/>
      <c r="C48" s="68"/>
      <c r="D48" s="71"/>
      <c r="E48" s="65"/>
      <c r="F48" s="49"/>
      <c r="G48" s="49"/>
      <c r="H48" s="52"/>
      <c r="I48" s="74"/>
      <c r="J48" s="74"/>
      <c r="K48" s="103"/>
      <c r="L48" s="96"/>
      <c r="M48" s="98"/>
      <c r="N48" s="85"/>
      <c r="O48" s="88"/>
      <c r="P48" s="91"/>
      <c r="Q48" s="32" t="s">
        <v>28</v>
      </c>
      <c r="R48" s="8">
        <v>41353</v>
      </c>
      <c r="S48" s="11">
        <v>87560.99</v>
      </c>
      <c r="T48" s="32"/>
    </row>
    <row r="49" spans="1:20" ht="9" customHeight="1" x14ac:dyDescent="0.25">
      <c r="A49" s="62"/>
      <c r="B49" s="65"/>
      <c r="C49" s="68"/>
      <c r="D49" s="71"/>
      <c r="E49" s="65"/>
      <c r="F49" s="49"/>
      <c r="G49" s="49"/>
      <c r="H49" s="52"/>
      <c r="I49" s="74"/>
      <c r="J49" s="74"/>
      <c r="K49" s="103"/>
      <c r="L49" s="96"/>
      <c r="M49" s="98"/>
      <c r="N49" s="85"/>
      <c r="O49" s="88"/>
      <c r="P49" s="91"/>
      <c r="Q49" s="32" t="s">
        <v>28</v>
      </c>
      <c r="R49" s="8">
        <v>41389</v>
      </c>
      <c r="S49" s="11">
        <v>84736.44</v>
      </c>
      <c r="T49" s="32"/>
    </row>
    <row r="50" spans="1:20" ht="9" customHeight="1" x14ac:dyDescent="0.25">
      <c r="A50" s="62"/>
      <c r="B50" s="65"/>
      <c r="C50" s="68"/>
      <c r="D50" s="71"/>
      <c r="E50" s="65"/>
      <c r="F50" s="49"/>
      <c r="G50" s="49"/>
      <c r="H50" s="52"/>
      <c r="I50" s="74"/>
      <c r="J50" s="74"/>
      <c r="K50" s="103"/>
      <c r="L50" s="96"/>
      <c r="M50" s="98"/>
      <c r="N50" s="85"/>
      <c r="O50" s="88"/>
      <c r="P50" s="91"/>
      <c r="Q50" s="32" t="s">
        <v>28</v>
      </c>
      <c r="R50" s="8">
        <v>41415</v>
      </c>
      <c r="S50" s="11">
        <v>87560.99</v>
      </c>
      <c r="T50" s="32"/>
    </row>
    <row r="51" spans="1:20" ht="9.75" customHeight="1" x14ac:dyDescent="0.25">
      <c r="A51" s="62"/>
      <c r="B51" s="65"/>
      <c r="C51" s="68"/>
      <c r="D51" s="71"/>
      <c r="E51" s="65"/>
      <c r="F51" s="49"/>
      <c r="G51" s="49"/>
      <c r="H51" s="52"/>
      <c r="I51" s="74"/>
      <c r="J51" s="74"/>
      <c r="K51" s="103"/>
      <c r="L51" s="96"/>
      <c r="M51" s="98"/>
      <c r="N51" s="85"/>
      <c r="O51" s="88"/>
      <c r="P51" s="91"/>
      <c r="Q51" s="32"/>
      <c r="R51" s="8"/>
      <c r="S51" s="11"/>
      <c r="T51" s="32"/>
    </row>
    <row r="52" spans="1:20" ht="8.25" customHeight="1" x14ac:dyDescent="0.25">
      <c r="A52" s="62"/>
      <c r="B52" s="65"/>
      <c r="C52" s="68"/>
      <c r="D52" s="71"/>
      <c r="E52" s="65"/>
      <c r="F52" s="49"/>
      <c r="G52" s="49"/>
      <c r="H52" s="52"/>
      <c r="I52" s="74"/>
      <c r="J52" s="74"/>
      <c r="K52" s="103"/>
      <c r="L52" s="96"/>
      <c r="M52" s="98"/>
      <c r="N52" s="85"/>
      <c r="O52" s="88"/>
      <c r="P52" s="91"/>
      <c r="Q52" s="32"/>
      <c r="R52" s="8"/>
      <c r="S52" s="11"/>
      <c r="T52" s="32"/>
    </row>
    <row r="53" spans="1:20" ht="8.25" customHeight="1" x14ac:dyDescent="0.25">
      <c r="A53" s="62"/>
      <c r="B53" s="65"/>
      <c r="C53" s="68"/>
      <c r="D53" s="71"/>
      <c r="E53" s="65"/>
      <c r="F53" s="49"/>
      <c r="G53" s="49"/>
      <c r="H53" s="52"/>
      <c r="I53" s="74"/>
      <c r="J53" s="74"/>
      <c r="K53" s="103"/>
      <c r="L53" s="96"/>
      <c r="M53" s="98"/>
      <c r="N53" s="85"/>
      <c r="O53" s="88"/>
      <c r="P53" s="91"/>
      <c r="Q53" s="32"/>
      <c r="R53" s="8"/>
      <c r="S53" s="11"/>
      <c r="T53" s="32"/>
    </row>
    <row r="54" spans="1:20" ht="9" customHeight="1" x14ac:dyDescent="0.25">
      <c r="A54" s="62"/>
      <c r="B54" s="65"/>
      <c r="C54" s="68"/>
      <c r="D54" s="71"/>
      <c r="E54" s="65"/>
      <c r="F54" s="49"/>
      <c r="G54" s="49"/>
      <c r="H54" s="52"/>
      <c r="I54" s="74"/>
      <c r="J54" s="74"/>
      <c r="K54" s="103"/>
      <c r="L54" s="96"/>
      <c r="M54" s="98"/>
      <c r="N54" s="85"/>
      <c r="O54" s="88"/>
      <c r="P54" s="91"/>
      <c r="Q54" s="32"/>
      <c r="R54" s="8"/>
      <c r="S54" s="11"/>
      <c r="T54" s="32"/>
    </row>
    <row r="55" spans="1:20" ht="8.25" customHeight="1" x14ac:dyDescent="0.25">
      <c r="A55" s="62"/>
      <c r="B55" s="65"/>
      <c r="C55" s="68"/>
      <c r="D55" s="71"/>
      <c r="E55" s="65"/>
      <c r="F55" s="49"/>
      <c r="G55" s="49"/>
      <c r="H55" s="52"/>
      <c r="I55" s="74"/>
      <c r="J55" s="74"/>
      <c r="K55" s="103"/>
      <c r="L55" s="96"/>
      <c r="M55" s="98"/>
      <c r="N55" s="85"/>
      <c r="O55" s="88"/>
      <c r="P55" s="91"/>
      <c r="Q55" s="32"/>
      <c r="R55" s="8"/>
      <c r="S55" s="11"/>
      <c r="T55" s="32"/>
    </row>
    <row r="56" spans="1:20" ht="9.75" customHeight="1" x14ac:dyDescent="0.25">
      <c r="A56" s="62"/>
      <c r="B56" s="65"/>
      <c r="C56" s="68"/>
      <c r="D56" s="71"/>
      <c r="E56" s="65"/>
      <c r="F56" s="49"/>
      <c r="G56" s="49"/>
      <c r="H56" s="52"/>
      <c r="I56" s="74"/>
      <c r="J56" s="74"/>
      <c r="K56" s="103"/>
      <c r="L56" s="96"/>
      <c r="M56" s="98"/>
      <c r="N56" s="85"/>
      <c r="O56" s="88"/>
      <c r="P56" s="91"/>
      <c r="Q56" s="32"/>
      <c r="R56" s="8"/>
      <c r="S56" s="11"/>
      <c r="T56" s="32"/>
    </row>
    <row r="57" spans="1:20" ht="10.5" customHeight="1" x14ac:dyDescent="0.25">
      <c r="A57" s="62"/>
      <c r="B57" s="65"/>
      <c r="C57" s="68"/>
      <c r="D57" s="71"/>
      <c r="E57" s="65"/>
      <c r="F57" s="49"/>
      <c r="G57" s="49"/>
      <c r="H57" s="52"/>
      <c r="I57" s="74"/>
      <c r="J57" s="74"/>
      <c r="K57" s="103"/>
      <c r="L57" s="96"/>
      <c r="M57" s="98"/>
      <c r="N57" s="85"/>
      <c r="O57" s="88"/>
      <c r="P57" s="91"/>
      <c r="Q57" s="32"/>
      <c r="R57" s="8"/>
      <c r="S57" s="11"/>
      <c r="T57" s="32"/>
    </row>
    <row r="58" spans="1:20" ht="12" customHeight="1" x14ac:dyDescent="0.25">
      <c r="A58" s="63"/>
      <c r="B58" s="66"/>
      <c r="C58" s="69"/>
      <c r="D58" s="72"/>
      <c r="E58" s="66"/>
      <c r="F58" s="50"/>
      <c r="G58" s="50"/>
      <c r="H58" s="53"/>
      <c r="I58" s="75"/>
      <c r="J58" s="75"/>
      <c r="K58" s="104"/>
      <c r="L58" s="97"/>
      <c r="M58" s="99"/>
      <c r="N58" s="86"/>
      <c r="O58" s="89"/>
      <c r="P58" s="92"/>
      <c r="Q58" s="33" t="s">
        <v>29</v>
      </c>
      <c r="R58" s="4"/>
      <c r="S58" s="5">
        <f>S46+S47+S48+S49+S50+S51+S52+S53+S54+S55+S56+S57</f>
        <v>426506.75</v>
      </c>
      <c r="T58" s="6"/>
    </row>
    <row r="59" spans="1:20" ht="11.25" customHeight="1" x14ac:dyDescent="0.25">
      <c r="A59" s="61">
        <v>5</v>
      </c>
      <c r="B59" s="64" t="s">
        <v>30</v>
      </c>
      <c r="C59" s="67" t="s">
        <v>24</v>
      </c>
      <c r="D59" s="70">
        <v>7000000</v>
      </c>
      <c r="E59" s="48" t="s">
        <v>35</v>
      </c>
      <c r="F59" s="48" t="s">
        <v>36</v>
      </c>
      <c r="G59" s="48" t="s">
        <v>27</v>
      </c>
      <c r="H59" s="51"/>
      <c r="I59" s="73">
        <v>41344</v>
      </c>
      <c r="J59" s="73">
        <v>41708</v>
      </c>
      <c r="K59" s="79">
        <v>9.8400000000000001E-2</v>
      </c>
      <c r="L59" s="105">
        <v>41347</v>
      </c>
      <c r="M59" s="108">
        <v>7000000</v>
      </c>
      <c r="N59" s="84"/>
      <c r="O59" s="87"/>
      <c r="P59" s="90"/>
      <c r="Q59" s="31" t="s">
        <v>28</v>
      </c>
      <c r="R59" s="12">
        <v>41353</v>
      </c>
      <c r="S59" s="10">
        <v>32081.1</v>
      </c>
      <c r="T59" s="13"/>
    </row>
    <row r="60" spans="1:20" ht="9.75" customHeight="1" x14ac:dyDescent="0.25">
      <c r="A60" s="62"/>
      <c r="B60" s="65"/>
      <c r="C60" s="68"/>
      <c r="D60" s="71"/>
      <c r="E60" s="65"/>
      <c r="F60" s="49"/>
      <c r="G60" s="49"/>
      <c r="H60" s="52"/>
      <c r="I60" s="74"/>
      <c r="J60" s="74"/>
      <c r="K60" s="103"/>
      <c r="L60" s="106"/>
      <c r="M60" s="109"/>
      <c r="N60" s="85"/>
      <c r="O60" s="88"/>
      <c r="P60" s="91"/>
      <c r="Q60" s="31" t="s">
        <v>28</v>
      </c>
      <c r="R60" s="14">
        <v>41389</v>
      </c>
      <c r="S60" s="11">
        <v>56613.7</v>
      </c>
      <c r="T60" s="7"/>
    </row>
    <row r="61" spans="1:20" ht="9" customHeight="1" x14ac:dyDescent="0.25">
      <c r="A61" s="62"/>
      <c r="B61" s="65"/>
      <c r="C61" s="68"/>
      <c r="D61" s="71"/>
      <c r="E61" s="65"/>
      <c r="F61" s="49"/>
      <c r="G61" s="49"/>
      <c r="H61" s="52"/>
      <c r="I61" s="74"/>
      <c r="J61" s="74"/>
      <c r="K61" s="103"/>
      <c r="L61" s="106"/>
      <c r="M61" s="109"/>
      <c r="N61" s="85"/>
      <c r="O61" s="88"/>
      <c r="P61" s="91"/>
      <c r="Q61" s="31" t="s">
        <v>28</v>
      </c>
      <c r="R61" s="8">
        <v>41415</v>
      </c>
      <c r="S61" s="11">
        <v>58500.82</v>
      </c>
      <c r="T61" s="32"/>
    </row>
    <row r="62" spans="1:20" ht="9" customHeight="1" x14ac:dyDescent="0.25">
      <c r="A62" s="62"/>
      <c r="B62" s="65"/>
      <c r="C62" s="68"/>
      <c r="D62" s="71"/>
      <c r="E62" s="65"/>
      <c r="F62" s="49"/>
      <c r="G62" s="49"/>
      <c r="H62" s="52"/>
      <c r="I62" s="74"/>
      <c r="J62" s="74"/>
      <c r="K62" s="103"/>
      <c r="L62" s="106"/>
      <c r="M62" s="109"/>
      <c r="N62" s="85"/>
      <c r="O62" s="88"/>
      <c r="P62" s="91"/>
      <c r="Q62" s="32"/>
      <c r="R62" s="8"/>
      <c r="S62" s="11"/>
      <c r="T62" s="32"/>
    </row>
    <row r="63" spans="1:20" ht="9" customHeight="1" x14ac:dyDescent="0.25">
      <c r="A63" s="62"/>
      <c r="B63" s="65"/>
      <c r="C63" s="68"/>
      <c r="D63" s="71"/>
      <c r="E63" s="65"/>
      <c r="F63" s="49"/>
      <c r="G63" s="49"/>
      <c r="H63" s="52"/>
      <c r="I63" s="74"/>
      <c r="J63" s="74"/>
      <c r="K63" s="103"/>
      <c r="L63" s="106"/>
      <c r="M63" s="109"/>
      <c r="N63" s="85"/>
      <c r="O63" s="88"/>
      <c r="P63" s="91"/>
      <c r="Q63" s="32"/>
      <c r="R63" s="8"/>
      <c r="S63" s="11"/>
      <c r="T63" s="32"/>
    </row>
    <row r="64" spans="1:20" ht="9.75" customHeight="1" x14ac:dyDescent="0.25">
      <c r="A64" s="62"/>
      <c r="B64" s="65"/>
      <c r="C64" s="68"/>
      <c r="D64" s="71"/>
      <c r="E64" s="65"/>
      <c r="F64" s="49"/>
      <c r="G64" s="49"/>
      <c r="H64" s="52"/>
      <c r="I64" s="74"/>
      <c r="J64" s="74"/>
      <c r="K64" s="103"/>
      <c r="L64" s="106"/>
      <c r="M64" s="109"/>
      <c r="N64" s="85"/>
      <c r="O64" s="88"/>
      <c r="P64" s="91"/>
      <c r="Q64" s="32"/>
      <c r="R64" s="8"/>
      <c r="S64" s="11"/>
      <c r="T64" s="32"/>
    </row>
    <row r="65" spans="1:20" ht="8.25" customHeight="1" x14ac:dyDescent="0.25">
      <c r="A65" s="62"/>
      <c r="B65" s="65"/>
      <c r="C65" s="68"/>
      <c r="D65" s="71"/>
      <c r="E65" s="65"/>
      <c r="F65" s="49"/>
      <c r="G65" s="49"/>
      <c r="H65" s="52"/>
      <c r="I65" s="74"/>
      <c r="J65" s="74"/>
      <c r="K65" s="103"/>
      <c r="L65" s="106"/>
      <c r="M65" s="109"/>
      <c r="N65" s="85"/>
      <c r="O65" s="88"/>
      <c r="P65" s="91"/>
      <c r="Q65" s="32"/>
      <c r="R65" s="8"/>
      <c r="S65" s="11"/>
      <c r="T65" s="32"/>
    </row>
    <row r="66" spans="1:20" ht="8.25" customHeight="1" x14ac:dyDescent="0.25">
      <c r="A66" s="62"/>
      <c r="B66" s="65"/>
      <c r="C66" s="68"/>
      <c r="D66" s="71"/>
      <c r="E66" s="65"/>
      <c r="F66" s="49"/>
      <c r="G66" s="49"/>
      <c r="H66" s="52"/>
      <c r="I66" s="74"/>
      <c r="J66" s="74"/>
      <c r="K66" s="103"/>
      <c r="L66" s="106"/>
      <c r="M66" s="109"/>
      <c r="N66" s="85"/>
      <c r="O66" s="88"/>
      <c r="P66" s="91"/>
      <c r="Q66" s="32"/>
      <c r="R66" s="8"/>
      <c r="S66" s="11"/>
      <c r="T66" s="32"/>
    </row>
    <row r="67" spans="1:20" ht="9" customHeight="1" x14ac:dyDescent="0.25">
      <c r="A67" s="62"/>
      <c r="B67" s="65"/>
      <c r="C67" s="68"/>
      <c r="D67" s="71"/>
      <c r="E67" s="65"/>
      <c r="F67" s="49"/>
      <c r="G67" s="49"/>
      <c r="H67" s="52"/>
      <c r="I67" s="74"/>
      <c r="J67" s="74"/>
      <c r="K67" s="103"/>
      <c r="L67" s="106"/>
      <c r="M67" s="109"/>
      <c r="N67" s="85"/>
      <c r="O67" s="88"/>
      <c r="P67" s="91"/>
      <c r="Q67" s="32"/>
      <c r="R67" s="8"/>
      <c r="S67" s="11"/>
      <c r="T67" s="32"/>
    </row>
    <row r="68" spans="1:20" ht="8.25" customHeight="1" x14ac:dyDescent="0.25">
      <c r="A68" s="62"/>
      <c r="B68" s="65"/>
      <c r="C68" s="68"/>
      <c r="D68" s="71"/>
      <c r="E68" s="65"/>
      <c r="F68" s="49"/>
      <c r="G68" s="49"/>
      <c r="H68" s="52"/>
      <c r="I68" s="74"/>
      <c r="J68" s="74"/>
      <c r="K68" s="103"/>
      <c r="L68" s="106"/>
      <c r="M68" s="109"/>
      <c r="N68" s="85"/>
      <c r="O68" s="88"/>
      <c r="P68" s="91"/>
      <c r="Q68" s="32"/>
      <c r="R68" s="8"/>
      <c r="S68" s="11"/>
      <c r="T68" s="32"/>
    </row>
    <row r="69" spans="1:20" ht="9.75" customHeight="1" x14ac:dyDescent="0.25">
      <c r="A69" s="62"/>
      <c r="B69" s="65"/>
      <c r="C69" s="68"/>
      <c r="D69" s="71"/>
      <c r="E69" s="65"/>
      <c r="F69" s="49"/>
      <c r="G69" s="49"/>
      <c r="H69" s="52"/>
      <c r="I69" s="74"/>
      <c r="J69" s="74"/>
      <c r="K69" s="103"/>
      <c r="L69" s="106"/>
      <c r="M69" s="109"/>
      <c r="N69" s="85"/>
      <c r="O69" s="88"/>
      <c r="P69" s="91"/>
      <c r="Q69" s="32"/>
      <c r="R69" s="8"/>
      <c r="S69" s="11"/>
      <c r="T69" s="32"/>
    </row>
    <row r="70" spans="1:20" ht="7.5" customHeight="1" x14ac:dyDescent="0.25">
      <c r="A70" s="62"/>
      <c r="B70" s="65"/>
      <c r="C70" s="68"/>
      <c r="D70" s="71"/>
      <c r="E70" s="65"/>
      <c r="F70" s="49"/>
      <c r="G70" s="49"/>
      <c r="H70" s="52"/>
      <c r="I70" s="74"/>
      <c r="J70" s="74"/>
      <c r="K70" s="103"/>
      <c r="L70" s="106"/>
      <c r="M70" s="109"/>
      <c r="N70" s="85"/>
      <c r="O70" s="88"/>
      <c r="P70" s="91"/>
      <c r="Q70" s="32"/>
      <c r="R70" s="8"/>
      <c r="S70" s="11"/>
      <c r="T70" s="32"/>
    </row>
    <row r="71" spans="1:20" ht="12" customHeight="1" x14ac:dyDescent="0.25">
      <c r="A71" s="63"/>
      <c r="B71" s="66"/>
      <c r="C71" s="69"/>
      <c r="D71" s="72"/>
      <c r="E71" s="66"/>
      <c r="F71" s="50"/>
      <c r="G71" s="50"/>
      <c r="H71" s="53"/>
      <c r="I71" s="75"/>
      <c r="J71" s="75"/>
      <c r="K71" s="104"/>
      <c r="L71" s="107"/>
      <c r="M71" s="110"/>
      <c r="N71" s="86"/>
      <c r="O71" s="89"/>
      <c r="P71" s="92"/>
      <c r="Q71" s="32" t="s">
        <v>29</v>
      </c>
      <c r="R71" s="123"/>
      <c r="S71" s="124">
        <f>S59+S60+S61+S62+S63+S64+S65+S66+S67+S68+S69+S70</f>
        <v>147195.62</v>
      </c>
      <c r="T71" s="125"/>
    </row>
    <row r="72" spans="1:20" ht="10.5" customHeight="1" x14ac:dyDescent="0.25">
      <c r="A72" s="126">
        <v>6</v>
      </c>
      <c r="B72" s="127" t="s">
        <v>65</v>
      </c>
      <c r="C72" s="128" t="s">
        <v>66</v>
      </c>
      <c r="D72" s="129">
        <v>11000000</v>
      </c>
      <c r="E72" s="48" t="s">
        <v>35</v>
      </c>
      <c r="F72" s="130" t="s">
        <v>67</v>
      </c>
      <c r="G72" s="48" t="s">
        <v>27</v>
      </c>
      <c r="H72" s="131"/>
      <c r="I72" s="73">
        <v>41400</v>
      </c>
      <c r="J72" s="73">
        <v>41764</v>
      </c>
      <c r="K72" s="132">
        <v>8.8999999999999996E-2</v>
      </c>
      <c r="L72" s="73">
        <v>41400</v>
      </c>
      <c r="M72" s="133">
        <v>11000000</v>
      </c>
      <c r="N72" s="134"/>
      <c r="O72" s="134"/>
      <c r="P72" s="135"/>
      <c r="Q72" s="136"/>
      <c r="R72" s="136"/>
      <c r="S72" s="136"/>
      <c r="T72" s="137"/>
    </row>
    <row r="73" spans="1:20" ht="9.75" customHeight="1" x14ac:dyDescent="0.25">
      <c r="A73" s="138"/>
      <c r="B73" s="65"/>
      <c r="C73" s="68"/>
      <c r="D73" s="139"/>
      <c r="E73" s="65"/>
      <c r="F73" s="140"/>
      <c r="G73" s="49"/>
      <c r="H73" s="141"/>
      <c r="I73" s="74"/>
      <c r="J73" s="74"/>
      <c r="K73" s="80"/>
      <c r="L73" s="74"/>
      <c r="M73" s="80"/>
      <c r="N73" s="142"/>
      <c r="O73" s="142"/>
      <c r="P73" s="77"/>
      <c r="Q73" s="143"/>
      <c r="R73" s="143"/>
      <c r="S73" s="143"/>
      <c r="T73" s="125"/>
    </row>
    <row r="74" spans="1:20" ht="8.25" customHeight="1" x14ac:dyDescent="0.25">
      <c r="A74" s="138"/>
      <c r="B74" s="65"/>
      <c r="C74" s="68"/>
      <c r="D74" s="139"/>
      <c r="E74" s="65"/>
      <c r="F74" s="140"/>
      <c r="G74" s="49"/>
      <c r="H74" s="141"/>
      <c r="I74" s="74"/>
      <c r="J74" s="74"/>
      <c r="K74" s="80"/>
      <c r="L74" s="74"/>
      <c r="M74" s="80"/>
      <c r="N74" s="142"/>
      <c r="O74" s="142"/>
      <c r="P74" s="77"/>
      <c r="Q74" s="143"/>
      <c r="R74" s="143"/>
      <c r="S74" s="143"/>
      <c r="T74" s="125"/>
    </row>
    <row r="75" spans="1:20" ht="9" customHeight="1" x14ac:dyDescent="0.25">
      <c r="A75" s="138"/>
      <c r="B75" s="65"/>
      <c r="C75" s="68"/>
      <c r="D75" s="139"/>
      <c r="E75" s="65"/>
      <c r="F75" s="140"/>
      <c r="G75" s="49"/>
      <c r="H75" s="141"/>
      <c r="I75" s="74"/>
      <c r="J75" s="74"/>
      <c r="K75" s="80"/>
      <c r="L75" s="74"/>
      <c r="M75" s="80"/>
      <c r="N75" s="142"/>
      <c r="O75" s="142"/>
      <c r="P75" s="77"/>
      <c r="Q75" s="143"/>
      <c r="R75" s="143"/>
      <c r="S75" s="143"/>
      <c r="T75" s="125"/>
    </row>
    <row r="76" spans="1:20" ht="10.5" customHeight="1" x14ac:dyDescent="0.25">
      <c r="A76" s="138"/>
      <c r="B76" s="65"/>
      <c r="C76" s="68"/>
      <c r="D76" s="139"/>
      <c r="E76" s="65"/>
      <c r="F76" s="140"/>
      <c r="G76" s="49"/>
      <c r="H76" s="141"/>
      <c r="I76" s="74"/>
      <c r="J76" s="74"/>
      <c r="K76" s="80"/>
      <c r="L76" s="74"/>
      <c r="M76" s="80"/>
      <c r="N76" s="142"/>
      <c r="O76" s="142"/>
      <c r="P76" s="77"/>
      <c r="Q76" s="143"/>
      <c r="R76" s="143"/>
      <c r="S76" s="143"/>
      <c r="T76" s="125"/>
    </row>
    <row r="77" spans="1:20" ht="8.25" customHeight="1" x14ac:dyDescent="0.25">
      <c r="A77" s="138"/>
      <c r="B77" s="65"/>
      <c r="C77" s="68"/>
      <c r="D77" s="139"/>
      <c r="E77" s="65"/>
      <c r="F77" s="140"/>
      <c r="G77" s="49"/>
      <c r="H77" s="141"/>
      <c r="I77" s="74"/>
      <c r="J77" s="74"/>
      <c r="K77" s="80"/>
      <c r="L77" s="74"/>
      <c r="M77" s="80"/>
      <c r="N77" s="142"/>
      <c r="O77" s="142"/>
      <c r="P77" s="77"/>
      <c r="Q77" s="143"/>
      <c r="R77" s="143"/>
      <c r="S77" s="143"/>
      <c r="T77" s="125"/>
    </row>
    <row r="78" spans="1:20" ht="10.5" customHeight="1" x14ac:dyDescent="0.25">
      <c r="A78" s="138"/>
      <c r="B78" s="65"/>
      <c r="C78" s="68"/>
      <c r="D78" s="139"/>
      <c r="E78" s="65"/>
      <c r="F78" s="140"/>
      <c r="G78" s="49"/>
      <c r="H78" s="141"/>
      <c r="I78" s="74"/>
      <c r="J78" s="74"/>
      <c r="K78" s="80"/>
      <c r="L78" s="74"/>
      <c r="M78" s="80"/>
      <c r="N78" s="142"/>
      <c r="O78" s="142"/>
      <c r="P78" s="77"/>
      <c r="Q78" s="143"/>
      <c r="R78" s="143"/>
      <c r="S78" s="143"/>
      <c r="T78" s="125"/>
    </row>
    <row r="79" spans="1:20" ht="8.25" customHeight="1" x14ac:dyDescent="0.25">
      <c r="A79" s="138"/>
      <c r="B79" s="65"/>
      <c r="C79" s="68"/>
      <c r="D79" s="139"/>
      <c r="E79" s="65"/>
      <c r="F79" s="140"/>
      <c r="G79" s="49"/>
      <c r="H79" s="141"/>
      <c r="I79" s="74"/>
      <c r="J79" s="74"/>
      <c r="K79" s="80"/>
      <c r="L79" s="74"/>
      <c r="M79" s="80"/>
      <c r="N79" s="142"/>
      <c r="O79" s="142"/>
      <c r="P79" s="77"/>
      <c r="Q79" s="143"/>
      <c r="R79" s="143"/>
      <c r="S79" s="143"/>
      <c r="T79" s="125"/>
    </row>
    <row r="80" spans="1:20" ht="6.75" customHeight="1" x14ac:dyDescent="0.25">
      <c r="A80" s="138"/>
      <c r="B80" s="65"/>
      <c r="C80" s="68"/>
      <c r="D80" s="139"/>
      <c r="E80" s="65"/>
      <c r="F80" s="140"/>
      <c r="G80" s="49"/>
      <c r="H80" s="141"/>
      <c r="I80" s="74"/>
      <c r="J80" s="74"/>
      <c r="K80" s="80"/>
      <c r="L80" s="74"/>
      <c r="M80" s="80"/>
      <c r="N80" s="142"/>
      <c r="O80" s="142"/>
      <c r="P80" s="77"/>
      <c r="Q80" s="143"/>
      <c r="R80" s="143"/>
      <c r="S80" s="143"/>
      <c r="T80" s="125"/>
    </row>
    <row r="81" spans="1:20" ht="6" customHeight="1" x14ac:dyDescent="0.25">
      <c r="A81" s="138"/>
      <c r="B81" s="65"/>
      <c r="C81" s="68"/>
      <c r="D81" s="139"/>
      <c r="E81" s="65"/>
      <c r="F81" s="140"/>
      <c r="G81" s="49"/>
      <c r="H81" s="141"/>
      <c r="I81" s="74"/>
      <c r="J81" s="74"/>
      <c r="K81" s="80"/>
      <c r="L81" s="74"/>
      <c r="M81" s="80"/>
      <c r="N81" s="142"/>
      <c r="O81" s="142"/>
      <c r="P81" s="77"/>
      <c r="Q81" s="143"/>
      <c r="R81" s="143"/>
      <c r="S81" s="143"/>
      <c r="T81" s="125"/>
    </row>
    <row r="82" spans="1:20" ht="6.75" customHeight="1" x14ac:dyDescent="0.25">
      <c r="A82" s="138"/>
      <c r="B82" s="65"/>
      <c r="C82" s="68"/>
      <c r="D82" s="139"/>
      <c r="E82" s="65"/>
      <c r="F82" s="140"/>
      <c r="G82" s="49"/>
      <c r="H82" s="141"/>
      <c r="I82" s="74"/>
      <c r="J82" s="74"/>
      <c r="K82" s="80"/>
      <c r="L82" s="74"/>
      <c r="M82" s="80"/>
      <c r="N82" s="142"/>
      <c r="O82" s="142"/>
      <c r="P82" s="77"/>
      <c r="Q82" s="143"/>
      <c r="R82" s="143"/>
      <c r="S82" s="143"/>
      <c r="T82" s="125"/>
    </row>
    <row r="83" spans="1:20" ht="8.25" customHeight="1" x14ac:dyDescent="0.25">
      <c r="A83" s="138"/>
      <c r="B83" s="65"/>
      <c r="C83" s="68"/>
      <c r="D83" s="139"/>
      <c r="E83" s="65"/>
      <c r="F83" s="140"/>
      <c r="G83" s="49"/>
      <c r="H83" s="141"/>
      <c r="I83" s="74"/>
      <c r="J83" s="74"/>
      <c r="K83" s="80"/>
      <c r="L83" s="74"/>
      <c r="M83" s="80"/>
      <c r="N83" s="142"/>
      <c r="O83" s="142"/>
      <c r="P83" s="77"/>
      <c r="Q83" s="143"/>
      <c r="R83" s="143"/>
      <c r="S83" s="143"/>
      <c r="T83" s="125"/>
    </row>
    <row r="84" spans="1:20" ht="15.75" customHeight="1" x14ac:dyDescent="0.25">
      <c r="A84" s="144"/>
      <c r="B84" s="66"/>
      <c r="C84" s="69"/>
      <c r="D84" s="145"/>
      <c r="E84" s="66"/>
      <c r="F84" s="146"/>
      <c r="G84" s="50"/>
      <c r="H84" s="147"/>
      <c r="I84" s="75"/>
      <c r="J84" s="75"/>
      <c r="K84" s="81"/>
      <c r="L84" s="75"/>
      <c r="M84" s="81"/>
      <c r="N84" s="78"/>
      <c r="O84" s="78"/>
      <c r="P84" s="148"/>
      <c r="Q84" s="149" t="s">
        <v>29</v>
      </c>
      <c r="R84" s="149"/>
      <c r="S84" s="149">
        <f>S72+S73+S74+S75+S76+S77+S78+S79+S80+S81+S82+S83</f>
        <v>0</v>
      </c>
      <c r="T84" s="6"/>
    </row>
  </sheetData>
  <mergeCells count="118">
    <mergeCell ref="J72:J84"/>
    <mergeCell ref="K72:K84"/>
    <mergeCell ref="L72:L84"/>
    <mergeCell ref="M72:M84"/>
    <mergeCell ref="N72:N84"/>
    <mergeCell ref="O72:O84"/>
    <mergeCell ref="P72:P84"/>
    <mergeCell ref="A72:A84"/>
    <mergeCell ref="B72:B84"/>
    <mergeCell ref="C72:C84"/>
    <mergeCell ref="D72:D84"/>
    <mergeCell ref="E72:E84"/>
    <mergeCell ref="F72:F84"/>
    <mergeCell ref="G72:G84"/>
    <mergeCell ref="H72:H84"/>
    <mergeCell ref="I72:I84"/>
    <mergeCell ref="N59:N71"/>
    <mergeCell ref="O59:O71"/>
    <mergeCell ref="P59:P71"/>
    <mergeCell ref="H59:H71"/>
    <mergeCell ref="I59:I71"/>
    <mergeCell ref="J59:J71"/>
    <mergeCell ref="K59:K71"/>
    <mergeCell ref="L59:L71"/>
    <mergeCell ref="M59:M71"/>
    <mergeCell ref="A59:A71"/>
    <mergeCell ref="B59:B71"/>
    <mergeCell ref="C59:C71"/>
    <mergeCell ref="D59:D71"/>
    <mergeCell ref="E59:E71"/>
    <mergeCell ref="F59:F71"/>
    <mergeCell ref="G59:G71"/>
    <mergeCell ref="H46:H58"/>
    <mergeCell ref="I46:I58"/>
    <mergeCell ref="A46:A58"/>
    <mergeCell ref="B46:B58"/>
    <mergeCell ref="C46:C58"/>
    <mergeCell ref="D46:D58"/>
    <mergeCell ref="E46:E58"/>
    <mergeCell ref="F46:F58"/>
    <mergeCell ref="G46:G58"/>
    <mergeCell ref="K33:K45"/>
    <mergeCell ref="L33:L45"/>
    <mergeCell ref="M33:M45"/>
    <mergeCell ref="N46:N58"/>
    <mergeCell ref="O46:O58"/>
    <mergeCell ref="P46:P58"/>
    <mergeCell ref="J46:J58"/>
    <mergeCell ref="K46:K58"/>
    <mergeCell ref="L46:L58"/>
    <mergeCell ref="M46:M58"/>
    <mergeCell ref="N33:N45"/>
    <mergeCell ref="O33:O45"/>
    <mergeCell ref="P33:P45"/>
    <mergeCell ref="J33:J45"/>
    <mergeCell ref="H33:H45"/>
    <mergeCell ref="I33:I45"/>
    <mergeCell ref="A33:A45"/>
    <mergeCell ref="B33:B45"/>
    <mergeCell ref="C33:C45"/>
    <mergeCell ref="D33:D45"/>
    <mergeCell ref="E33:E45"/>
    <mergeCell ref="F33:F45"/>
    <mergeCell ref="G33:G45"/>
    <mergeCell ref="P7:P19"/>
    <mergeCell ref="J7:J19"/>
    <mergeCell ref="K7:K19"/>
    <mergeCell ref="L7:L19"/>
    <mergeCell ref="M7:M19"/>
    <mergeCell ref="N20:N32"/>
    <mergeCell ref="O20:O32"/>
    <mergeCell ref="P20:P32"/>
    <mergeCell ref="J20:J32"/>
    <mergeCell ref="K20:K32"/>
    <mergeCell ref="L20:L32"/>
    <mergeCell ref="M20:M32"/>
    <mergeCell ref="N7:N19"/>
    <mergeCell ref="O7:O19"/>
    <mergeCell ref="A20:A32"/>
    <mergeCell ref="B20:B32"/>
    <mergeCell ref="C20:C32"/>
    <mergeCell ref="D20:D32"/>
    <mergeCell ref="E20:E32"/>
    <mergeCell ref="F20:F32"/>
    <mergeCell ref="G20:G32"/>
    <mergeCell ref="H7:H19"/>
    <mergeCell ref="I7:I19"/>
    <mergeCell ref="A7:A19"/>
    <mergeCell ref="B7:B19"/>
    <mergeCell ref="C7:C19"/>
    <mergeCell ref="D7:D19"/>
    <mergeCell ref="E7:E19"/>
    <mergeCell ref="F7:F19"/>
    <mergeCell ref="G7:G19"/>
    <mergeCell ref="H20:H32"/>
    <mergeCell ref="I20:I32"/>
    <mergeCell ref="B1:T1"/>
    <mergeCell ref="Q4:S4"/>
    <mergeCell ref="T4:T6"/>
    <mergeCell ref="I5:J5"/>
    <mergeCell ref="K5:K6"/>
    <mergeCell ref="L5:M5"/>
    <mergeCell ref="N5:O5"/>
    <mergeCell ref="Q5:Q6"/>
    <mergeCell ref="R5:R6"/>
    <mergeCell ref="S5:S6"/>
    <mergeCell ref="A3:P3"/>
    <mergeCell ref="A4:A6"/>
    <mergeCell ref="B4:B6"/>
    <mergeCell ref="C4:C6"/>
    <mergeCell ref="D4:D6"/>
    <mergeCell ref="E4:E6"/>
    <mergeCell ref="F4:F6"/>
    <mergeCell ref="G4:G6"/>
    <mergeCell ref="H4:H6"/>
    <mergeCell ref="I4:K4"/>
    <mergeCell ref="L4:O4"/>
    <mergeCell ref="P4:P6"/>
  </mergeCells>
  <pageMargins left="0" right="0" top="0" bottom="0" header="0" footer="0"/>
  <pageSetup paperSize="9" scale="8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"/>
  <sheetViews>
    <sheetView workbookViewId="0">
      <selection activeCell="N5" sqref="N5"/>
    </sheetView>
  </sheetViews>
  <sheetFormatPr defaultRowHeight="15" x14ac:dyDescent="0.25"/>
  <cols>
    <col min="4" max="4" width="10.140625" customWidth="1"/>
    <col min="5" max="5" width="7.42578125" customWidth="1"/>
    <col min="9" max="9" width="10.42578125" customWidth="1"/>
    <col min="10" max="10" width="10.140625" customWidth="1"/>
    <col min="12" max="12" width="10.140625" customWidth="1"/>
  </cols>
  <sheetData>
    <row r="1" spans="1:20" ht="15.75" x14ac:dyDescent="0.25">
      <c r="A1" s="47" t="s">
        <v>37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5"/>
      <c r="R1" s="115"/>
      <c r="S1" s="115"/>
      <c r="T1" s="115"/>
    </row>
    <row r="2" spans="1:20" ht="13.5" customHeight="1" x14ac:dyDescent="0.25">
      <c r="A2" s="116" t="s">
        <v>38</v>
      </c>
      <c r="B2" s="116" t="s">
        <v>2</v>
      </c>
      <c r="C2" s="116" t="s">
        <v>3</v>
      </c>
      <c r="D2" s="116" t="s">
        <v>4</v>
      </c>
      <c r="E2" s="116" t="s">
        <v>5</v>
      </c>
      <c r="F2" s="116" t="s">
        <v>6</v>
      </c>
      <c r="G2" s="116" t="s">
        <v>7</v>
      </c>
      <c r="H2" s="116" t="s">
        <v>8</v>
      </c>
      <c r="I2" s="118" t="s">
        <v>9</v>
      </c>
      <c r="J2" s="118"/>
      <c r="K2" s="118"/>
      <c r="L2" s="111" t="s">
        <v>39</v>
      </c>
      <c r="M2" s="111"/>
      <c r="N2" s="111"/>
      <c r="O2" s="111"/>
      <c r="P2" s="112" t="s">
        <v>11</v>
      </c>
      <c r="Q2" s="113" t="s">
        <v>12</v>
      </c>
      <c r="R2" s="113"/>
      <c r="S2" s="113"/>
      <c r="T2" s="112" t="s">
        <v>13</v>
      </c>
    </row>
    <row r="3" spans="1:20" ht="21.75" customHeight="1" x14ac:dyDescent="0.25">
      <c r="A3" s="117"/>
      <c r="B3" s="117"/>
      <c r="C3" s="117"/>
      <c r="D3" s="117"/>
      <c r="E3" s="117"/>
      <c r="F3" s="117"/>
      <c r="G3" s="117"/>
      <c r="H3" s="117"/>
      <c r="I3" s="119" t="s">
        <v>14</v>
      </c>
      <c r="J3" s="119"/>
      <c r="K3" s="120" t="s">
        <v>15</v>
      </c>
      <c r="L3" s="112" t="s">
        <v>16</v>
      </c>
      <c r="M3" s="112"/>
      <c r="N3" s="112" t="s">
        <v>17</v>
      </c>
      <c r="O3" s="112"/>
      <c r="P3" s="112"/>
      <c r="Q3" s="112" t="s">
        <v>18</v>
      </c>
      <c r="R3" s="112" t="s">
        <v>19</v>
      </c>
      <c r="S3" s="112" t="s">
        <v>20</v>
      </c>
      <c r="T3" s="112"/>
    </row>
    <row r="4" spans="1:20" ht="148.5" customHeight="1" x14ac:dyDescent="0.25">
      <c r="A4" s="117"/>
      <c r="B4" s="117"/>
      <c r="C4" s="117"/>
      <c r="D4" s="117"/>
      <c r="E4" s="117"/>
      <c r="F4" s="117"/>
      <c r="G4" s="117"/>
      <c r="H4" s="117"/>
      <c r="I4" s="15" t="s">
        <v>21</v>
      </c>
      <c r="J4" s="15" t="s">
        <v>22</v>
      </c>
      <c r="K4" s="120"/>
      <c r="L4" s="15" t="s">
        <v>19</v>
      </c>
      <c r="M4" s="15" t="s">
        <v>20</v>
      </c>
      <c r="N4" s="15" t="s">
        <v>19</v>
      </c>
      <c r="O4" s="15" t="s">
        <v>20</v>
      </c>
      <c r="P4" s="112"/>
      <c r="Q4" s="112"/>
      <c r="R4" s="112"/>
      <c r="S4" s="112"/>
      <c r="T4" s="112"/>
    </row>
    <row r="5" spans="1:20" ht="229.5" x14ac:dyDescent="0.25">
      <c r="A5" s="16">
        <v>1</v>
      </c>
      <c r="B5" s="17" t="s">
        <v>40</v>
      </c>
      <c r="C5" s="17" t="s">
        <v>41</v>
      </c>
      <c r="D5" s="18">
        <v>2000000</v>
      </c>
      <c r="E5" s="17" t="s">
        <v>42</v>
      </c>
      <c r="F5" s="17" t="s">
        <v>43</v>
      </c>
      <c r="G5" s="17" t="s">
        <v>44</v>
      </c>
      <c r="H5" s="19"/>
      <c r="I5" s="20">
        <v>40511</v>
      </c>
      <c r="J5" s="20">
        <v>41579</v>
      </c>
      <c r="K5" s="23" t="s">
        <v>45</v>
      </c>
      <c r="L5" s="20">
        <v>40512</v>
      </c>
      <c r="M5" s="21">
        <v>2000000</v>
      </c>
      <c r="N5" s="20"/>
      <c r="O5" s="21"/>
      <c r="P5" s="21">
        <v>1200000</v>
      </c>
      <c r="Q5" s="17" t="s">
        <v>28</v>
      </c>
      <c r="R5" s="22"/>
      <c r="S5" s="22"/>
      <c r="T5" s="19"/>
    </row>
  </sheetData>
  <mergeCells count="21">
    <mergeCell ref="A1:T1"/>
    <mergeCell ref="A2:A4"/>
    <mergeCell ref="B2:B4"/>
    <mergeCell ref="C2:C4"/>
    <mergeCell ref="D2:D4"/>
    <mergeCell ref="E2:E4"/>
    <mergeCell ref="F2:F4"/>
    <mergeCell ref="G2:G4"/>
    <mergeCell ref="H2:H4"/>
    <mergeCell ref="I2:K2"/>
    <mergeCell ref="I3:J3"/>
    <mergeCell ref="K3:K4"/>
    <mergeCell ref="L3:M3"/>
    <mergeCell ref="N3:O3"/>
    <mergeCell ref="Q3:Q4"/>
    <mergeCell ref="S3:S4"/>
    <mergeCell ref="L2:O2"/>
    <mergeCell ref="P2:P4"/>
    <mergeCell ref="Q2:S2"/>
    <mergeCell ref="T2:T4"/>
    <mergeCell ref="R3:R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workbookViewId="0">
      <selection activeCell="G5" sqref="G5"/>
    </sheetView>
  </sheetViews>
  <sheetFormatPr defaultRowHeight="15" x14ac:dyDescent="0.25"/>
  <cols>
    <col min="1" max="1" width="20.140625" customWidth="1"/>
    <col min="2" max="2" width="13.28515625" customWidth="1"/>
    <col min="3" max="3" width="11.85546875" customWidth="1"/>
    <col min="4" max="4" width="12.42578125" customWidth="1"/>
    <col min="5" max="5" width="13.140625" customWidth="1"/>
    <col min="6" max="6" width="11.5703125" customWidth="1"/>
    <col min="7" max="7" width="12.7109375" customWidth="1"/>
    <col min="8" max="8" width="10.7109375" customWidth="1"/>
  </cols>
  <sheetData>
    <row r="1" spans="1:16" x14ac:dyDescent="0.25">
      <c r="A1" s="121" t="s">
        <v>46</v>
      </c>
      <c r="B1" s="121"/>
      <c r="C1" s="121"/>
      <c r="D1" s="121"/>
      <c r="E1" s="121"/>
      <c r="F1" s="121"/>
      <c r="G1" s="121"/>
      <c r="H1" s="121"/>
      <c r="I1" s="122"/>
      <c r="J1" s="122"/>
      <c r="K1" s="122"/>
      <c r="L1" s="122"/>
      <c r="M1" s="122"/>
      <c r="N1" s="122"/>
      <c r="O1" s="29"/>
      <c r="P1" s="29"/>
    </row>
    <row r="2" spans="1:16" x14ac:dyDescent="0.25">
      <c r="A2" s="24"/>
      <c r="B2" s="24" t="s">
        <v>47</v>
      </c>
      <c r="C2" s="24" t="s">
        <v>48</v>
      </c>
      <c r="D2" s="24" t="s">
        <v>49</v>
      </c>
      <c r="E2" s="24" t="s">
        <v>50</v>
      </c>
      <c r="F2" s="24" t="s">
        <v>51</v>
      </c>
      <c r="G2" s="24" t="s">
        <v>52</v>
      </c>
      <c r="H2" s="24" t="s">
        <v>53</v>
      </c>
      <c r="I2" s="2"/>
      <c r="J2" s="2"/>
      <c r="K2" s="2"/>
      <c r="L2" s="2"/>
      <c r="M2" s="2"/>
      <c r="N2" s="2"/>
    </row>
    <row r="3" spans="1:16" ht="59.25" customHeight="1" x14ac:dyDescent="0.25">
      <c r="A3" s="25" t="s">
        <v>54</v>
      </c>
      <c r="B3" s="26">
        <v>30400000</v>
      </c>
      <c r="C3" s="26">
        <v>30400000</v>
      </c>
      <c r="D3" s="26">
        <v>30400000</v>
      </c>
      <c r="E3" s="26">
        <v>30400000</v>
      </c>
      <c r="F3" s="26">
        <v>30400000</v>
      </c>
      <c r="G3" s="26">
        <v>33400000</v>
      </c>
      <c r="H3" s="26"/>
      <c r="I3" s="2"/>
      <c r="J3" s="2"/>
      <c r="K3" s="2"/>
      <c r="L3" s="2"/>
      <c r="M3" s="2"/>
      <c r="N3" s="2"/>
    </row>
    <row r="4" spans="1:16" ht="148.5" customHeight="1" x14ac:dyDescent="0.25">
      <c r="A4" s="25" t="s">
        <v>55</v>
      </c>
      <c r="B4" s="26">
        <v>1200000</v>
      </c>
      <c r="C4" s="26">
        <v>1200000</v>
      </c>
      <c r="D4" s="26">
        <v>1200000</v>
      </c>
      <c r="E4" s="26">
        <v>1200000</v>
      </c>
      <c r="F4" s="26">
        <v>1200000</v>
      </c>
      <c r="G4" s="26">
        <v>1200000</v>
      </c>
      <c r="H4" s="26"/>
      <c r="I4" s="2"/>
      <c r="J4" s="2"/>
      <c r="K4" s="2"/>
      <c r="L4" s="2"/>
      <c r="M4" s="2"/>
      <c r="N4" s="2"/>
    </row>
    <row r="5" spans="1:16" x14ac:dyDescent="0.25">
      <c r="A5" s="27" t="s">
        <v>56</v>
      </c>
      <c r="B5" s="28">
        <f t="shared" ref="B5:H5" si="0">B3+B4</f>
        <v>31600000</v>
      </c>
      <c r="C5" s="28">
        <f t="shared" si="0"/>
        <v>31600000</v>
      </c>
      <c r="D5" s="28">
        <f t="shared" si="0"/>
        <v>31600000</v>
      </c>
      <c r="E5" s="28">
        <f t="shared" si="0"/>
        <v>31600000</v>
      </c>
      <c r="F5" s="28">
        <f t="shared" si="0"/>
        <v>31600000</v>
      </c>
      <c r="G5" s="28">
        <f t="shared" si="0"/>
        <v>34600000</v>
      </c>
      <c r="H5" s="28">
        <f t="shared" si="0"/>
        <v>0</v>
      </c>
      <c r="I5" s="2"/>
      <c r="J5" s="2"/>
      <c r="K5" s="2"/>
      <c r="L5" s="2"/>
      <c r="M5" s="2"/>
      <c r="N5" s="2"/>
    </row>
    <row r="6" spans="1:16" ht="18" customHeigh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6" x14ac:dyDescent="0.25">
      <c r="A7" s="24"/>
      <c r="B7" s="24" t="s">
        <v>57</v>
      </c>
      <c r="C7" s="24" t="s">
        <v>58</v>
      </c>
      <c r="D7" s="24" t="s">
        <v>59</v>
      </c>
      <c r="E7" s="24" t="s">
        <v>60</v>
      </c>
      <c r="F7" s="24" t="s">
        <v>61</v>
      </c>
      <c r="G7" s="24" t="s">
        <v>62</v>
      </c>
      <c r="H7" s="24" t="s">
        <v>63</v>
      </c>
      <c r="I7" s="2"/>
      <c r="J7" s="2"/>
      <c r="K7" s="2"/>
      <c r="L7" s="2"/>
      <c r="M7" s="2"/>
      <c r="N7" s="2"/>
    </row>
    <row r="8" spans="1:16" ht="92.25" customHeight="1" x14ac:dyDescent="0.25">
      <c r="A8" s="25" t="s">
        <v>54</v>
      </c>
      <c r="B8" s="24"/>
      <c r="C8" s="24"/>
      <c r="D8" s="24"/>
      <c r="E8" s="24"/>
      <c r="F8" s="24"/>
      <c r="G8" s="24"/>
      <c r="H8" s="24"/>
      <c r="I8" s="2"/>
      <c r="J8" s="2"/>
      <c r="K8" s="2"/>
      <c r="L8" s="2"/>
      <c r="M8" s="2"/>
      <c r="N8" s="2"/>
    </row>
    <row r="9" spans="1:16" ht="151.5" customHeight="1" x14ac:dyDescent="0.25">
      <c r="A9" s="25" t="s">
        <v>55</v>
      </c>
      <c r="B9" s="24"/>
      <c r="C9" s="24"/>
      <c r="D9" s="24"/>
      <c r="E9" s="24"/>
      <c r="F9" s="24"/>
      <c r="G9" s="24"/>
      <c r="H9" s="24"/>
      <c r="I9" s="2"/>
      <c r="J9" s="2"/>
      <c r="K9" s="2"/>
      <c r="L9" s="2"/>
      <c r="M9" s="2"/>
      <c r="N9" s="2"/>
    </row>
    <row r="10" spans="1:16" x14ac:dyDescent="0.25">
      <c r="A10" s="27" t="s">
        <v>56</v>
      </c>
      <c r="B10" s="28">
        <f t="shared" ref="B10:H10" si="1">B8+B9</f>
        <v>0</v>
      </c>
      <c r="C10" s="28">
        <f t="shared" si="1"/>
        <v>0</v>
      </c>
      <c r="D10" s="28">
        <f t="shared" si="1"/>
        <v>0</v>
      </c>
      <c r="E10" s="28">
        <f t="shared" si="1"/>
        <v>0</v>
      </c>
      <c r="F10" s="28">
        <f t="shared" si="1"/>
        <v>0</v>
      </c>
      <c r="G10" s="28">
        <f t="shared" si="1"/>
        <v>0</v>
      </c>
      <c r="H10" s="28">
        <f t="shared" si="1"/>
        <v>0</v>
      </c>
      <c r="I10" s="2"/>
      <c r="J10" s="2"/>
      <c r="K10" s="2"/>
      <c r="L10" s="2"/>
      <c r="M10" s="2"/>
      <c r="N10" s="2"/>
    </row>
  </sheetData>
  <mergeCells count="1">
    <mergeCell ref="A1:N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2013-06-04T07:14:12Z</dcterms:modified>
</cp:coreProperties>
</file>