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3" l="1"/>
  <c r="G10" i="3"/>
  <c r="F10" i="3"/>
  <c r="E10" i="3"/>
  <c r="D10" i="3"/>
  <c r="C10" i="3"/>
  <c r="B10" i="3"/>
  <c r="H5" i="3"/>
  <c r="G5" i="3"/>
  <c r="F5" i="3"/>
  <c r="E5" i="3"/>
  <c r="D5" i="3"/>
  <c r="C5" i="3"/>
  <c r="B5" i="3"/>
  <c r="S71" i="1" l="1"/>
  <c r="S58" i="1"/>
  <c r="S45" i="1"/>
  <c r="S32" i="1"/>
  <c r="S19" i="1"/>
</calcChain>
</file>

<file path=xl/sharedStrings.xml><?xml version="1.0" encoding="utf-8"?>
<sst xmlns="http://schemas.openxmlformats.org/spreadsheetml/2006/main" count="131" uniqueCount="65">
  <si>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</si>
  <si>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</si>
  <si>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</si>
  <si>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</si>
  <si>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</si>
  <si>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</si>
  <si>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</si>
  <si>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</si>
  <si>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</si>
  <si>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</si>
  <si>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Изменено обязательств в течении 2013_года</t>
  </si>
  <si>
    <t>Задолженнсть на 01.01.13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</si>
  <si>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</si>
  <si>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</si>
  <si>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</si>
  <si>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</si>
  <si>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</si>
  <si>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</si>
  <si>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</si>
  <si>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</si>
  <si>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</si>
  <si>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</si>
  <si>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</si>
  <si>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Кредитный договор с ОАО "СМП Банк"</t>
  </si>
  <si>
    <t>ОАО"СМП Банк"</t>
  </si>
  <si>
    <t>Решение СНД ГФ №4-638 от 22.12.11</t>
  </si>
  <si>
    <t>ДГФ№39-2012 от 20.03.12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</si>
  <si>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</si>
  <si>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</si>
  <si>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</si>
  <si>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</si>
  <si>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0327300024212000002-0190177-03 от 16.05.2012</t>
  </si>
  <si>
    <t>0327300024212000003-0190177-02 от 19.10.12</t>
  </si>
  <si>
    <t>10.475625%</t>
  </si>
  <si>
    <t>0327300024212000004-0190177-01 от 21.11.12</t>
  </si>
  <si>
    <t>Решение СНД ГФ №-4-820 от 14.12.2012</t>
  </si>
  <si>
    <t>0327300024213000001-0190177-01 от11.03.2013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</si>
  <si>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</si>
  <si>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</si>
  <si>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>Изменено обязательств в течении 2013года</t>
  </si>
  <si>
    <t>Соглашение с Финансовым управлением Брянской области о предоставлении Бюджетного кредита</t>
  </si>
  <si>
    <t>Финансовое управление Брянской области</t>
  </si>
  <si>
    <t>Решение СНД ГФ №4-417 от 25.11.10</t>
  </si>
  <si>
    <t>№11 от 29.11.2012</t>
  </si>
  <si>
    <t>Частичное финансирование дефицита бюджета</t>
  </si>
  <si>
    <t>1/4 ставки рефинансирования ЦБ РФ, действующей на день заключения Соглашения о предоставлении бюджетного кредита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</si>
  <si>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</si>
  <si>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</si>
  <si>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</si>
  <si>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</si>
  <si>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</si>
  <si>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</si>
  <si>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</si>
  <si>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</si>
  <si>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</si>
  <si>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</si>
  <si>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</si>
  <si>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</si>
  <si>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</si>
  <si>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</si>
  <si>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</si>
  <si>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</si>
  <si>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</si>
  <si>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</si>
  <si>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 xml:space="preserve">Выписка из муниципальной долговой книги городского округа г.Фокино на 01.05. 2013г.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</si>
</sst>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000%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0"/>
      <color indexed="8"/>
      <name val="Verdana"/>
      <family val="2"/>
      <charset val="204"/>
    </font>
    <font>
      <b/>
      <sz val="10"/>
      <name val="Arial"/>
      <family val="2"/>
      <charset val="204"/>
    </font>
    <font>
      <sz val="8"/>
      <color indexed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/>
    <xf numFmtId="0" fontId="0" fillId="0" borderId="0" xfId="0" applyBorder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3" fontId="0" fillId="0" borderId="8" xfId="0" applyNumberFormat="1" applyBorder="1" applyAlignment="1">
      <alignment horizontal="left" inden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12" fillId="2" borderId="8" xfId="0" applyFont="1" applyFill="1" applyBorder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vertical="top" wrapText="1"/>
    </xf>
    <xf numFmtId="3" fontId="0" fillId="0" borderId="8" xfId="0" applyNumberFormat="1" applyBorder="1"/>
    <xf numFmtId="0" fontId="14" fillId="0" borderId="8" xfId="0" applyFont="1" applyBorder="1"/>
    <xf numFmtId="3" fontId="14" fillId="0" borderId="8" xfId="0" applyNumberFormat="1" applyFont="1" applyBorder="1"/>
    <xf numFmtId="0" fontId="15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9" fontId="5" fillId="0" borderId="2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7" fillId="0" borderId="10" xfId="0" applyNumberFormat="1" applyFont="1" applyBorder="1" applyAlignment="1"/>
    <xf numFmtId="0" fontId="7" fillId="0" borderId="11" xfId="0" applyFont="1" applyBorder="1" applyAlignment="1"/>
    <xf numFmtId="0" fontId="7" fillId="0" borderId="7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5" fontId="5" fillId="0" borderId="2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165" fontId="5" fillId="0" borderId="7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0" fillId="0" borderId="8" xfId="0" applyBorder="1" applyAlignment="1"/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opLeftCell="A7" workbookViewId="0">
      <selection activeCell="Q64" sqref="Q64"/>
    </sheetView>
  </sheetViews>
  <sheetFormatPr defaultRowHeight="15" x14ac:dyDescent="0.25"/>
  <cols>
    <col min="1" max="1" width="2.5703125" customWidth="1"/>
    <col min="2" max="2" width="7.7109375" customWidth="1"/>
    <col min="3" max="3" width="7.5703125" customWidth="1"/>
    <col min="6" max="6" width="8" customWidth="1"/>
    <col min="7" max="7" width="15.7109375" customWidth="1"/>
    <col min="8" max="8" width="3.5703125" customWidth="1"/>
    <col min="9" max="9" width="7.42578125" customWidth="1"/>
    <col min="10" max="10" width="7.28515625" customWidth="1"/>
    <col min="11" max="11" width="9.42578125" customWidth="1"/>
    <col min="12" max="12" width="7" customWidth="1"/>
    <col min="13" max="13" width="7.7109375" customWidth="1"/>
    <col min="14" max="14" width="10.28515625" customWidth="1"/>
    <col min="17" max="17" width="11.7109375" customWidth="1"/>
    <col min="18" max="18" width="6.85546875" customWidth="1"/>
    <col min="19" max="19" width="7.85546875" customWidth="1"/>
    <col min="20" max="20" width="6.140625" customWidth="1"/>
  </cols>
  <sheetData>
    <row r="1" spans="1:20" ht="12.75" customHeight="1" x14ac:dyDescent="0.25">
      <c r="A1" s="33"/>
      <c r="B1" s="111" t="s">
        <v>64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2"/>
      <c r="R3" s="2"/>
      <c r="S3" s="2"/>
      <c r="T3" s="2"/>
    </row>
    <row r="4" spans="1:20" ht="21.75" customHeight="1" x14ac:dyDescent="0.25">
      <c r="A4" s="72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45" t="s">
        <v>8</v>
      </c>
      <c r="I4" s="93" t="s">
        <v>9</v>
      </c>
      <c r="J4" s="94"/>
      <c r="K4" s="95"/>
      <c r="L4" s="96" t="s">
        <v>10</v>
      </c>
      <c r="M4" s="97"/>
      <c r="N4" s="97"/>
      <c r="O4" s="98"/>
      <c r="P4" s="99" t="s">
        <v>11</v>
      </c>
      <c r="Q4" s="102" t="s">
        <v>12</v>
      </c>
      <c r="R4" s="103"/>
      <c r="S4" s="104"/>
      <c r="T4" s="99" t="s">
        <v>13</v>
      </c>
    </row>
    <row r="5" spans="1:20" ht="18" customHeight="1" x14ac:dyDescent="0.25">
      <c r="A5" s="73"/>
      <c r="B5" s="73"/>
      <c r="C5" s="73"/>
      <c r="D5" s="73"/>
      <c r="E5" s="73"/>
      <c r="F5" s="73"/>
      <c r="G5" s="73"/>
      <c r="H5" s="46"/>
      <c r="I5" s="105" t="s">
        <v>14</v>
      </c>
      <c r="J5" s="106"/>
      <c r="K5" s="107" t="s">
        <v>15</v>
      </c>
      <c r="L5" s="109" t="s">
        <v>16</v>
      </c>
      <c r="M5" s="110"/>
      <c r="N5" s="109" t="s">
        <v>17</v>
      </c>
      <c r="O5" s="110"/>
      <c r="P5" s="100"/>
      <c r="Q5" s="99" t="s">
        <v>18</v>
      </c>
      <c r="R5" s="99" t="s">
        <v>19</v>
      </c>
      <c r="S5" s="99" t="s">
        <v>20</v>
      </c>
      <c r="T5" s="100"/>
    </row>
    <row r="6" spans="1:20" ht="13.5" customHeight="1" x14ac:dyDescent="0.25">
      <c r="A6" s="74"/>
      <c r="B6" s="74"/>
      <c r="C6" s="74"/>
      <c r="D6" s="74"/>
      <c r="E6" s="74"/>
      <c r="F6" s="74"/>
      <c r="G6" s="74"/>
      <c r="H6" s="47"/>
      <c r="I6" s="3" t="s">
        <v>21</v>
      </c>
      <c r="J6" s="3" t="s">
        <v>22</v>
      </c>
      <c r="K6" s="108"/>
      <c r="L6" s="3" t="s">
        <v>19</v>
      </c>
      <c r="M6" s="3" t="s">
        <v>20</v>
      </c>
      <c r="N6" s="3" t="s">
        <v>19</v>
      </c>
      <c r="O6" s="3" t="s">
        <v>20</v>
      </c>
      <c r="P6" s="101"/>
      <c r="Q6" s="100"/>
      <c r="R6" s="100"/>
      <c r="S6" s="100"/>
      <c r="T6" s="100"/>
    </row>
    <row r="7" spans="1:20" ht="10.5" customHeight="1" x14ac:dyDescent="0.25">
      <c r="A7" s="60">
        <v>1</v>
      </c>
      <c r="B7" s="63" t="s">
        <v>23</v>
      </c>
      <c r="C7" s="66" t="s">
        <v>24</v>
      </c>
      <c r="D7" s="69">
        <v>7000000</v>
      </c>
      <c r="E7" s="72" t="s">
        <v>25</v>
      </c>
      <c r="F7" s="72" t="s">
        <v>26</v>
      </c>
      <c r="G7" s="72" t="s">
        <v>27</v>
      </c>
      <c r="H7" s="45"/>
      <c r="I7" s="48">
        <v>40988</v>
      </c>
      <c r="J7" s="48">
        <v>41352</v>
      </c>
      <c r="K7" s="51">
        <v>0.1109</v>
      </c>
      <c r="L7" s="78"/>
      <c r="M7" s="81"/>
      <c r="N7" s="36">
        <v>41352</v>
      </c>
      <c r="O7" s="39">
        <v>7000000</v>
      </c>
      <c r="P7" s="84">
        <v>7000000</v>
      </c>
      <c r="Q7" s="11" t="s">
        <v>28</v>
      </c>
      <c r="R7" s="12">
        <v>41297</v>
      </c>
      <c r="S7" s="13">
        <v>65932.33</v>
      </c>
      <c r="T7" s="11"/>
    </row>
    <row r="8" spans="1:20" ht="9" customHeight="1" x14ac:dyDescent="0.25">
      <c r="A8" s="61"/>
      <c r="B8" s="64"/>
      <c r="C8" s="67"/>
      <c r="D8" s="70"/>
      <c r="E8" s="64"/>
      <c r="F8" s="64"/>
      <c r="G8" s="64"/>
      <c r="H8" s="61"/>
      <c r="I8" s="49"/>
      <c r="J8" s="49"/>
      <c r="K8" s="87"/>
      <c r="L8" s="49"/>
      <c r="M8" s="87"/>
      <c r="N8" s="87"/>
      <c r="O8" s="87"/>
      <c r="P8" s="85"/>
      <c r="Q8" s="9" t="s">
        <v>28</v>
      </c>
      <c r="R8" s="10">
        <v>41326</v>
      </c>
      <c r="S8" s="14">
        <v>59551.78</v>
      </c>
      <c r="T8" s="9"/>
    </row>
    <row r="9" spans="1:20" ht="9.75" customHeight="1" x14ac:dyDescent="0.25">
      <c r="A9" s="61"/>
      <c r="B9" s="64"/>
      <c r="C9" s="67"/>
      <c r="D9" s="70"/>
      <c r="E9" s="64"/>
      <c r="F9" s="64"/>
      <c r="G9" s="64"/>
      <c r="H9" s="61"/>
      <c r="I9" s="49"/>
      <c r="J9" s="49"/>
      <c r="K9" s="87"/>
      <c r="L9" s="49"/>
      <c r="M9" s="87"/>
      <c r="N9" s="87"/>
      <c r="O9" s="87"/>
      <c r="P9" s="85"/>
      <c r="Q9" s="9" t="s">
        <v>28</v>
      </c>
      <c r="R9" s="10">
        <v>41352</v>
      </c>
      <c r="S9" s="14">
        <v>40410.14</v>
      </c>
      <c r="T9" s="9"/>
    </row>
    <row r="10" spans="1:20" ht="9" customHeight="1" x14ac:dyDescent="0.25">
      <c r="A10" s="61"/>
      <c r="B10" s="64"/>
      <c r="C10" s="67"/>
      <c r="D10" s="70"/>
      <c r="E10" s="64"/>
      <c r="F10" s="64"/>
      <c r="G10" s="64"/>
      <c r="H10" s="61"/>
      <c r="I10" s="49"/>
      <c r="J10" s="49"/>
      <c r="K10" s="87"/>
      <c r="L10" s="49"/>
      <c r="M10" s="87"/>
      <c r="N10" s="87"/>
      <c r="O10" s="87"/>
      <c r="P10" s="85"/>
      <c r="Q10" s="9"/>
      <c r="R10" s="10"/>
      <c r="S10" s="14"/>
      <c r="T10" s="9"/>
    </row>
    <row r="11" spans="1:20" ht="9" customHeight="1" x14ac:dyDescent="0.25">
      <c r="A11" s="61"/>
      <c r="B11" s="64"/>
      <c r="C11" s="67"/>
      <c r="D11" s="70"/>
      <c r="E11" s="64"/>
      <c r="F11" s="64"/>
      <c r="G11" s="64"/>
      <c r="H11" s="61"/>
      <c r="I11" s="49"/>
      <c r="J11" s="49"/>
      <c r="K11" s="87"/>
      <c r="L11" s="49"/>
      <c r="M11" s="87"/>
      <c r="N11" s="87"/>
      <c r="O11" s="87"/>
      <c r="P11" s="85"/>
      <c r="Q11" s="9"/>
      <c r="R11" s="10"/>
      <c r="S11" s="14"/>
      <c r="T11" s="9"/>
    </row>
    <row r="12" spans="1:20" ht="9.75" customHeight="1" x14ac:dyDescent="0.25">
      <c r="A12" s="61"/>
      <c r="B12" s="64"/>
      <c r="C12" s="67"/>
      <c r="D12" s="70"/>
      <c r="E12" s="64"/>
      <c r="F12" s="64"/>
      <c r="G12" s="64"/>
      <c r="H12" s="61"/>
      <c r="I12" s="49"/>
      <c r="J12" s="49"/>
      <c r="K12" s="87"/>
      <c r="L12" s="49"/>
      <c r="M12" s="87"/>
      <c r="N12" s="87"/>
      <c r="O12" s="87"/>
      <c r="P12" s="85"/>
      <c r="Q12" s="9"/>
      <c r="R12" s="10"/>
      <c r="S12" s="14"/>
      <c r="T12" s="9"/>
    </row>
    <row r="13" spans="1:20" ht="8.25" customHeight="1" x14ac:dyDescent="0.25">
      <c r="A13" s="61"/>
      <c r="B13" s="64"/>
      <c r="C13" s="67"/>
      <c r="D13" s="70"/>
      <c r="E13" s="64"/>
      <c r="F13" s="64"/>
      <c r="G13" s="64"/>
      <c r="H13" s="61"/>
      <c r="I13" s="49"/>
      <c r="J13" s="49"/>
      <c r="K13" s="87"/>
      <c r="L13" s="49"/>
      <c r="M13" s="87"/>
      <c r="N13" s="87"/>
      <c r="O13" s="87"/>
      <c r="P13" s="85"/>
      <c r="Q13" s="9"/>
      <c r="R13" s="10"/>
      <c r="S13" s="14"/>
      <c r="T13" s="9"/>
    </row>
    <row r="14" spans="1:20" ht="8.25" customHeight="1" x14ac:dyDescent="0.25">
      <c r="A14" s="61"/>
      <c r="B14" s="64"/>
      <c r="C14" s="67"/>
      <c r="D14" s="70"/>
      <c r="E14" s="64"/>
      <c r="F14" s="64"/>
      <c r="G14" s="64"/>
      <c r="H14" s="61"/>
      <c r="I14" s="49"/>
      <c r="J14" s="49"/>
      <c r="K14" s="87"/>
      <c r="L14" s="49"/>
      <c r="M14" s="87"/>
      <c r="N14" s="87"/>
      <c r="O14" s="87"/>
      <c r="P14" s="85"/>
      <c r="Q14" s="9"/>
      <c r="R14" s="10"/>
      <c r="S14" s="14"/>
      <c r="T14" s="9"/>
    </row>
    <row r="15" spans="1:20" ht="9" customHeight="1" x14ac:dyDescent="0.25">
      <c r="A15" s="61"/>
      <c r="B15" s="64"/>
      <c r="C15" s="67"/>
      <c r="D15" s="70"/>
      <c r="E15" s="64"/>
      <c r="F15" s="64"/>
      <c r="G15" s="64"/>
      <c r="H15" s="61"/>
      <c r="I15" s="49"/>
      <c r="J15" s="49"/>
      <c r="K15" s="87"/>
      <c r="L15" s="49"/>
      <c r="M15" s="87"/>
      <c r="N15" s="87"/>
      <c r="O15" s="87"/>
      <c r="P15" s="85"/>
      <c r="Q15" s="9"/>
      <c r="R15" s="10"/>
      <c r="S15" s="14"/>
      <c r="T15" s="9"/>
    </row>
    <row r="16" spans="1:20" ht="8.25" customHeight="1" x14ac:dyDescent="0.25">
      <c r="A16" s="61"/>
      <c r="B16" s="64"/>
      <c r="C16" s="67"/>
      <c r="D16" s="70"/>
      <c r="E16" s="64"/>
      <c r="F16" s="64"/>
      <c r="G16" s="64"/>
      <c r="H16" s="61"/>
      <c r="I16" s="49"/>
      <c r="J16" s="49"/>
      <c r="K16" s="87"/>
      <c r="L16" s="49"/>
      <c r="M16" s="87"/>
      <c r="N16" s="87"/>
      <c r="O16" s="87"/>
      <c r="P16" s="85"/>
      <c r="Q16" s="9"/>
      <c r="R16" s="10"/>
      <c r="S16" s="14"/>
      <c r="T16" s="9"/>
    </row>
    <row r="17" spans="1:20" ht="9.75" customHeight="1" x14ac:dyDescent="0.25">
      <c r="A17" s="61"/>
      <c r="B17" s="64"/>
      <c r="C17" s="67"/>
      <c r="D17" s="70"/>
      <c r="E17" s="64"/>
      <c r="F17" s="64"/>
      <c r="G17" s="64"/>
      <c r="H17" s="61"/>
      <c r="I17" s="49"/>
      <c r="J17" s="49"/>
      <c r="K17" s="87"/>
      <c r="L17" s="49"/>
      <c r="M17" s="87"/>
      <c r="N17" s="87"/>
      <c r="O17" s="87"/>
      <c r="P17" s="85"/>
      <c r="Q17" s="9"/>
      <c r="R17" s="10"/>
      <c r="S17" s="14"/>
      <c r="T17" s="9"/>
    </row>
    <row r="18" spans="1:20" ht="10.5" customHeight="1" x14ac:dyDescent="0.25">
      <c r="A18" s="61"/>
      <c r="B18" s="64"/>
      <c r="C18" s="67"/>
      <c r="D18" s="70"/>
      <c r="E18" s="64"/>
      <c r="F18" s="64"/>
      <c r="G18" s="64"/>
      <c r="H18" s="61"/>
      <c r="I18" s="49"/>
      <c r="J18" s="49"/>
      <c r="K18" s="87"/>
      <c r="L18" s="49"/>
      <c r="M18" s="87"/>
      <c r="N18" s="87"/>
      <c r="O18" s="87"/>
      <c r="P18" s="85"/>
      <c r="Q18" s="9"/>
      <c r="R18" s="10"/>
      <c r="S18" s="14"/>
      <c r="T18" s="9"/>
    </row>
    <row r="19" spans="1:20" ht="12" customHeight="1" x14ac:dyDescent="0.25">
      <c r="A19" s="62"/>
      <c r="B19" s="65"/>
      <c r="C19" s="68"/>
      <c r="D19" s="71"/>
      <c r="E19" s="65"/>
      <c r="F19" s="65"/>
      <c r="G19" s="65"/>
      <c r="H19" s="62"/>
      <c r="I19" s="50"/>
      <c r="J19" s="50"/>
      <c r="K19" s="88"/>
      <c r="L19" s="50"/>
      <c r="M19" s="88"/>
      <c r="N19" s="88"/>
      <c r="O19" s="88"/>
      <c r="P19" s="86"/>
      <c r="Q19" s="4" t="s">
        <v>29</v>
      </c>
      <c r="R19" s="5"/>
      <c r="S19" s="6">
        <f>S7+S8+S9+S10+S11+S12+S13+S14+S15+S16+S17+S18</f>
        <v>165894.25</v>
      </c>
      <c r="T19" s="7"/>
    </row>
    <row r="20" spans="1:20" ht="8.25" customHeight="1" x14ac:dyDescent="0.25">
      <c r="A20" s="60">
        <v>2</v>
      </c>
      <c r="B20" s="63" t="s">
        <v>30</v>
      </c>
      <c r="C20" s="66" t="s">
        <v>24</v>
      </c>
      <c r="D20" s="69">
        <v>8000000</v>
      </c>
      <c r="E20" s="72" t="s">
        <v>25</v>
      </c>
      <c r="F20" s="72" t="s">
        <v>31</v>
      </c>
      <c r="G20" s="72" t="s">
        <v>27</v>
      </c>
      <c r="H20" s="45"/>
      <c r="I20" s="48">
        <v>41045</v>
      </c>
      <c r="J20" s="48">
        <v>41409</v>
      </c>
      <c r="K20" s="89" t="s">
        <v>33</v>
      </c>
      <c r="L20" s="78"/>
      <c r="M20" s="81"/>
      <c r="N20" s="36"/>
      <c r="O20" s="39"/>
      <c r="P20" s="42">
        <v>8000000</v>
      </c>
      <c r="Q20" s="11" t="s">
        <v>28</v>
      </c>
      <c r="R20" s="15">
        <v>41297</v>
      </c>
      <c r="S20" s="13">
        <v>71176.850000000006</v>
      </c>
      <c r="T20" s="16"/>
    </row>
    <row r="21" spans="1:20" ht="7.5" customHeight="1" x14ac:dyDescent="0.25">
      <c r="A21" s="61"/>
      <c r="B21" s="64"/>
      <c r="C21" s="67"/>
      <c r="D21" s="70"/>
      <c r="E21" s="64"/>
      <c r="F21" s="73"/>
      <c r="G21" s="73"/>
      <c r="H21" s="46"/>
      <c r="I21" s="49"/>
      <c r="J21" s="49"/>
      <c r="K21" s="90"/>
      <c r="L21" s="79"/>
      <c r="M21" s="82"/>
      <c r="N21" s="37"/>
      <c r="O21" s="40"/>
      <c r="P21" s="43"/>
      <c r="Q21" s="9" t="s">
        <v>28</v>
      </c>
      <c r="R21" s="10">
        <v>41326</v>
      </c>
      <c r="S21" s="14">
        <v>64288.77</v>
      </c>
      <c r="T21" s="9"/>
    </row>
    <row r="22" spans="1:20" ht="9" customHeight="1" x14ac:dyDescent="0.25">
      <c r="A22" s="61"/>
      <c r="B22" s="64"/>
      <c r="C22" s="67"/>
      <c r="D22" s="70"/>
      <c r="E22" s="64"/>
      <c r="F22" s="73"/>
      <c r="G22" s="73"/>
      <c r="H22" s="46"/>
      <c r="I22" s="49"/>
      <c r="J22" s="49"/>
      <c r="K22" s="90"/>
      <c r="L22" s="79"/>
      <c r="M22" s="82"/>
      <c r="N22" s="37"/>
      <c r="O22" s="40"/>
      <c r="P22" s="43"/>
      <c r="Q22" s="9" t="s">
        <v>28</v>
      </c>
      <c r="R22" s="10">
        <v>41353</v>
      </c>
      <c r="S22" s="14">
        <v>71176.850000000006</v>
      </c>
      <c r="T22" s="9"/>
    </row>
    <row r="23" spans="1:20" ht="9" customHeight="1" x14ac:dyDescent="0.25">
      <c r="A23" s="61"/>
      <c r="B23" s="64"/>
      <c r="C23" s="67"/>
      <c r="D23" s="70"/>
      <c r="E23" s="64"/>
      <c r="F23" s="73"/>
      <c r="G23" s="73"/>
      <c r="H23" s="46"/>
      <c r="I23" s="49"/>
      <c r="J23" s="49"/>
      <c r="K23" s="90"/>
      <c r="L23" s="79"/>
      <c r="M23" s="82"/>
      <c r="N23" s="37"/>
      <c r="O23" s="40"/>
      <c r="P23" s="43"/>
      <c r="Q23" s="34" t="s">
        <v>28</v>
      </c>
      <c r="R23" s="10">
        <v>41389</v>
      </c>
      <c r="S23" s="14">
        <v>68880.820000000007</v>
      </c>
      <c r="T23" s="9"/>
    </row>
    <row r="24" spans="1:20" ht="9" customHeight="1" x14ac:dyDescent="0.25">
      <c r="A24" s="61"/>
      <c r="B24" s="64"/>
      <c r="C24" s="67"/>
      <c r="D24" s="70"/>
      <c r="E24" s="64"/>
      <c r="F24" s="73"/>
      <c r="G24" s="73"/>
      <c r="H24" s="46"/>
      <c r="I24" s="49"/>
      <c r="J24" s="49"/>
      <c r="K24" s="90"/>
      <c r="L24" s="79"/>
      <c r="M24" s="82"/>
      <c r="N24" s="37"/>
      <c r="O24" s="40"/>
      <c r="P24" s="43"/>
      <c r="Q24" s="9"/>
      <c r="R24" s="10"/>
      <c r="S24" s="14"/>
      <c r="T24" s="9"/>
    </row>
    <row r="25" spans="1:20" ht="9.75" customHeight="1" x14ac:dyDescent="0.25">
      <c r="A25" s="61"/>
      <c r="B25" s="64"/>
      <c r="C25" s="67"/>
      <c r="D25" s="70"/>
      <c r="E25" s="64"/>
      <c r="F25" s="73"/>
      <c r="G25" s="73"/>
      <c r="H25" s="46"/>
      <c r="I25" s="49"/>
      <c r="J25" s="49"/>
      <c r="K25" s="90"/>
      <c r="L25" s="79"/>
      <c r="M25" s="82"/>
      <c r="N25" s="37"/>
      <c r="O25" s="40"/>
      <c r="P25" s="43"/>
      <c r="Q25" s="9"/>
      <c r="R25" s="10"/>
      <c r="S25" s="14"/>
      <c r="T25" s="9"/>
    </row>
    <row r="26" spans="1:20" ht="8.25" customHeight="1" x14ac:dyDescent="0.25">
      <c r="A26" s="61"/>
      <c r="B26" s="64"/>
      <c r="C26" s="67"/>
      <c r="D26" s="70"/>
      <c r="E26" s="64"/>
      <c r="F26" s="73"/>
      <c r="G26" s="73"/>
      <c r="H26" s="46"/>
      <c r="I26" s="49"/>
      <c r="J26" s="49"/>
      <c r="K26" s="90"/>
      <c r="L26" s="79"/>
      <c r="M26" s="82"/>
      <c r="N26" s="37"/>
      <c r="O26" s="40"/>
      <c r="P26" s="43"/>
      <c r="Q26" s="9"/>
      <c r="R26" s="10"/>
      <c r="S26" s="14"/>
      <c r="T26" s="9"/>
    </row>
    <row r="27" spans="1:20" ht="8.25" customHeight="1" x14ac:dyDescent="0.25">
      <c r="A27" s="61"/>
      <c r="B27" s="64"/>
      <c r="C27" s="67"/>
      <c r="D27" s="70"/>
      <c r="E27" s="64"/>
      <c r="F27" s="73"/>
      <c r="G27" s="73"/>
      <c r="H27" s="46"/>
      <c r="I27" s="49"/>
      <c r="J27" s="49"/>
      <c r="K27" s="90"/>
      <c r="L27" s="79"/>
      <c r="M27" s="82"/>
      <c r="N27" s="37"/>
      <c r="O27" s="40"/>
      <c r="P27" s="43"/>
      <c r="Q27" s="9"/>
      <c r="R27" s="10"/>
      <c r="S27" s="14"/>
      <c r="T27" s="9"/>
    </row>
    <row r="28" spans="1:20" ht="9" customHeight="1" x14ac:dyDescent="0.25">
      <c r="A28" s="61"/>
      <c r="B28" s="64"/>
      <c r="C28" s="67"/>
      <c r="D28" s="70"/>
      <c r="E28" s="64"/>
      <c r="F28" s="73"/>
      <c r="G28" s="73"/>
      <c r="H28" s="46"/>
      <c r="I28" s="49"/>
      <c r="J28" s="49"/>
      <c r="K28" s="90"/>
      <c r="L28" s="79"/>
      <c r="M28" s="82"/>
      <c r="N28" s="37"/>
      <c r="O28" s="40"/>
      <c r="P28" s="43"/>
      <c r="Q28" s="9"/>
      <c r="R28" s="10"/>
      <c r="S28" s="14"/>
      <c r="T28" s="9"/>
    </row>
    <row r="29" spans="1:20" ht="8.25" customHeight="1" x14ac:dyDescent="0.25">
      <c r="A29" s="61"/>
      <c r="B29" s="64"/>
      <c r="C29" s="67"/>
      <c r="D29" s="70"/>
      <c r="E29" s="64"/>
      <c r="F29" s="73"/>
      <c r="G29" s="73"/>
      <c r="H29" s="46"/>
      <c r="I29" s="49"/>
      <c r="J29" s="49"/>
      <c r="K29" s="90"/>
      <c r="L29" s="79"/>
      <c r="M29" s="82"/>
      <c r="N29" s="37"/>
      <c r="O29" s="40"/>
      <c r="P29" s="43"/>
      <c r="Q29" s="9"/>
      <c r="R29" s="10"/>
      <c r="S29" s="14"/>
      <c r="T29" s="9"/>
    </row>
    <row r="30" spans="1:20" ht="9.75" customHeight="1" x14ac:dyDescent="0.25">
      <c r="A30" s="61"/>
      <c r="B30" s="64"/>
      <c r="C30" s="67"/>
      <c r="D30" s="70"/>
      <c r="E30" s="64"/>
      <c r="F30" s="73"/>
      <c r="G30" s="73"/>
      <c r="H30" s="46"/>
      <c r="I30" s="49"/>
      <c r="J30" s="49"/>
      <c r="K30" s="90"/>
      <c r="L30" s="79"/>
      <c r="M30" s="82"/>
      <c r="N30" s="37"/>
      <c r="O30" s="40"/>
      <c r="P30" s="43"/>
      <c r="Q30" s="9"/>
      <c r="R30" s="10"/>
      <c r="S30" s="14"/>
      <c r="T30" s="9"/>
    </row>
    <row r="31" spans="1:20" ht="10.5" customHeight="1" x14ac:dyDescent="0.25">
      <c r="A31" s="61"/>
      <c r="B31" s="64"/>
      <c r="C31" s="67"/>
      <c r="D31" s="70"/>
      <c r="E31" s="64"/>
      <c r="F31" s="73"/>
      <c r="G31" s="73"/>
      <c r="H31" s="46"/>
      <c r="I31" s="49"/>
      <c r="J31" s="49"/>
      <c r="K31" s="90"/>
      <c r="L31" s="79"/>
      <c r="M31" s="82"/>
      <c r="N31" s="37"/>
      <c r="O31" s="40"/>
      <c r="P31" s="43"/>
      <c r="Q31" s="9"/>
      <c r="R31" s="10"/>
      <c r="S31" s="14"/>
      <c r="T31" s="9"/>
    </row>
    <row r="32" spans="1:20" ht="12" customHeight="1" x14ac:dyDescent="0.25">
      <c r="A32" s="62"/>
      <c r="B32" s="65"/>
      <c r="C32" s="68"/>
      <c r="D32" s="71"/>
      <c r="E32" s="65"/>
      <c r="F32" s="74"/>
      <c r="G32" s="74"/>
      <c r="H32" s="47"/>
      <c r="I32" s="50"/>
      <c r="J32" s="50"/>
      <c r="K32" s="91"/>
      <c r="L32" s="80"/>
      <c r="M32" s="83"/>
      <c r="N32" s="38"/>
      <c r="O32" s="41"/>
      <c r="P32" s="44"/>
      <c r="Q32" s="4" t="s">
        <v>29</v>
      </c>
      <c r="R32" s="5"/>
      <c r="S32" s="6">
        <f>S20+S21+S22+S23+S24+S25+S26+S27+S28+S29+S30+S31</f>
        <v>275523.29000000004</v>
      </c>
      <c r="T32" s="7"/>
    </row>
    <row r="33" spans="1:20" ht="8.25" customHeight="1" x14ac:dyDescent="0.25">
      <c r="A33" s="60">
        <v>3</v>
      </c>
      <c r="B33" s="63" t="s">
        <v>30</v>
      </c>
      <c r="C33" s="66" t="s">
        <v>24</v>
      </c>
      <c r="D33" s="69">
        <v>5600000</v>
      </c>
      <c r="E33" s="72" t="s">
        <v>25</v>
      </c>
      <c r="F33" s="72" t="s">
        <v>32</v>
      </c>
      <c r="G33" s="72" t="s">
        <v>27</v>
      </c>
      <c r="H33" s="45"/>
      <c r="I33" s="48">
        <v>41201</v>
      </c>
      <c r="J33" s="48">
        <v>41565</v>
      </c>
      <c r="K33" s="75">
        <v>0.1</v>
      </c>
      <c r="L33" s="78"/>
      <c r="M33" s="81"/>
      <c r="N33" s="36"/>
      <c r="O33" s="39"/>
      <c r="P33" s="42">
        <v>5600000</v>
      </c>
      <c r="Q33" s="11" t="s">
        <v>28</v>
      </c>
      <c r="R33" s="15">
        <v>41297</v>
      </c>
      <c r="S33" s="13">
        <v>47561.64</v>
      </c>
      <c r="T33" s="16"/>
    </row>
    <row r="34" spans="1:20" ht="8.25" customHeight="1" x14ac:dyDescent="0.25">
      <c r="A34" s="61"/>
      <c r="B34" s="64"/>
      <c r="C34" s="67"/>
      <c r="D34" s="70"/>
      <c r="E34" s="64"/>
      <c r="F34" s="73"/>
      <c r="G34" s="73"/>
      <c r="H34" s="46"/>
      <c r="I34" s="49"/>
      <c r="J34" s="49"/>
      <c r="K34" s="76"/>
      <c r="L34" s="79"/>
      <c r="M34" s="82"/>
      <c r="N34" s="37"/>
      <c r="O34" s="40"/>
      <c r="P34" s="43"/>
      <c r="Q34" s="9" t="s">
        <v>28</v>
      </c>
      <c r="R34" s="10">
        <v>41326</v>
      </c>
      <c r="S34" s="14">
        <v>42958.9</v>
      </c>
      <c r="T34" s="9"/>
    </row>
    <row r="35" spans="1:20" ht="9" customHeight="1" x14ac:dyDescent="0.25">
      <c r="A35" s="61"/>
      <c r="B35" s="64"/>
      <c r="C35" s="67"/>
      <c r="D35" s="70"/>
      <c r="E35" s="64"/>
      <c r="F35" s="73"/>
      <c r="G35" s="73"/>
      <c r="H35" s="46"/>
      <c r="I35" s="49"/>
      <c r="J35" s="49"/>
      <c r="K35" s="76"/>
      <c r="L35" s="79"/>
      <c r="M35" s="82"/>
      <c r="N35" s="37"/>
      <c r="O35" s="40"/>
      <c r="P35" s="43"/>
      <c r="Q35" s="9" t="s">
        <v>28</v>
      </c>
      <c r="R35" s="10">
        <v>41353</v>
      </c>
      <c r="S35" s="14">
        <v>47561.64</v>
      </c>
      <c r="T35" s="9"/>
    </row>
    <row r="36" spans="1:20" ht="7.5" customHeight="1" x14ac:dyDescent="0.25">
      <c r="A36" s="61"/>
      <c r="B36" s="64"/>
      <c r="C36" s="67"/>
      <c r="D36" s="70"/>
      <c r="E36" s="64"/>
      <c r="F36" s="73"/>
      <c r="G36" s="73"/>
      <c r="H36" s="46"/>
      <c r="I36" s="49"/>
      <c r="J36" s="49"/>
      <c r="K36" s="76"/>
      <c r="L36" s="79"/>
      <c r="M36" s="82"/>
      <c r="N36" s="37"/>
      <c r="O36" s="40"/>
      <c r="P36" s="43"/>
      <c r="Q36" s="34" t="s">
        <v>28</v>
      </c>
      <c r="R36" s="10">
        <v>41389</v>
      </c>
      <c r="S36" s="14">
        <v>46027.4</v>
      </c>
      <c r="T36" s="9"/>
    </row>
    <row r="37" spans="1:20" ht="7.5" customHeight="1" x14ac:dyDescent="0.25">
      <c r="A37" s="61"/>
      <c r="B37" s="64"/>
      <c r="C37" s="67"/>
      <c r="D37" s="70"/>
      <c r="E37" s="64"/>
      <c r="F37" s="73"/>
      <c r="G37" s="73"/>
      <c r="H37" s="46"/>
      <c r="I37" s="49"/>
      <c r="J37" s="49"/>
      <c r="K37" s="76"/>
      <c r="L37" s="79"/>
      <c r="M37" s="82"/>
      <c r="N37" s="37"/>
      <c r="O37" s="40"/>
      <c r="P37" s="43"/>
      <c r="Q37" s="9"/>
      <c r="R37" s="10"/>
      <c r="S37" s="14"/>
      <c r="T37" s="9"/>
    </row>
    <row r="38" spans="1:20" ht="9" customHeight="1" x14ac:dyDescent="0.25">
      <c r="A38" s="61"/>
      <c r="B38" s="64"/>
      <c r="C38" s="67"/>
      <c r="D38" s="70"/>
      <c r="E38" s="64"/>
      <c r="F38" s="73"/>
      <c r="G38" s="73"/>
      <c r="H38" s="46"/>
      <c r="I38" s="49"/>
      <c r="J38" s="49"/>
      <c r="K38" s="76"/>
      <c r="L38" s="79"/>
      <c r="M38" s="82"/>
      <c r="N38" s="37"/>
      <c r="O38" s="40"/>
      <c r="P38" s="43"/>
      <c r="Q38" s="9"/>
      <c r="R38" s="10"/>
      <c r="S38" s="14"/>
      <c r="T38" s="9"/>
    </row>
    <row r="39" spans="1:20" ht="8.25" customHeight="1" x14ac:dyDescent="0.25">
      <c r="A39" s="61"/>
      <c r="B39" s="64"/>
      <c r="C39" s="67"/>
      <c r="D39" s="70"/>
      <c r="E39" s="64"/>
      <c r="F39" s="73"/>
      <c r="G39" s="73"/>
      <c r="H39" s="46"/>
      <c r="I39" s="49"/>
      <c r="J39" s="49"/>
      <c r="K39" s="76"/>
      <c r="L39" s="79"/>
      <c r="M39" s="82"/>
      <c r="N39" s="37"/>
      <c r="O39" s="40"/>
      <c r="P39" s="43"/>
      <c r="Q39" s="9"/>
      <c r="R39" s="10"/>
      <c r="S39" s="14"/>
      <c r="T39" s="9"/>
    </row>
    <row r="40" spans="1:20" ht="8.25" customHeight="1" x14ac:dyDescent="0.25">
      <c r="A40" s="61"/>
      <c r="B40" s="64"/>
      <c r="C40" s="67"/>
      <c r="D40" s="70"/>
      <c r="E40" s="64"/>
      <c r="F40" s="73"/>
      <c r="G40" s="73"/>
      <c r="H40" s="46"/>
      <c r="I40" s="49"/>
      <c r="J40" s="49"/>
      <c r="K40" s="76"/>
      <c r="L40" s="79"/>
      <c r="M40" s="82"/>
      <c r="N40" s="37"/>
      <c r="O40" s="40"/>
      <c r="P40" s="43"/>
      <c r="Q40" s="9"/>
      <c r="R40" s="10"/>
      <c r="S40" s="14"/>
      <c r="T40" s="9"/>
    </row>
    <row r="41" spans="1:20" ht="9" customHeight="1" x14ac:dyDescent="0.25">
      <c r="A41" s="61"/>
      <c r="B41" s="64"/>
      <c r="C41" s="67"/>
      <c r="D41" s="70"/>
      <c r="E41" s="64"/>
      <c r="F41" s="73"/>
      <c r="G41" s="73"/>
      <c r="H41" s="46"/>
      <c r="I41" s="49"/>
      <c r="J41" s="49"/>
      <c r="K41" s="76"/>
      <c r="L41" s="79"/>
      <c r="M41" s="82"/>
      <c r="N41" s="37"/>
      <c r="O41" s="40"/>
      <c r="P41" s="43"/>
      <c r="Q41" s="9"/>
      <c r="R41" s="10"/>
      <c r="S41" s="14"/>
      <c r="T41" s="9"/>
    </row>
    <row r="42" spans="1:20" ht="8.25" customHeight="1" x14ac:dyDescent="0.25">
      <c r="A42" s="61"/>
      <c r="B42" s="64"/>
      <c r="C42" s="67"/>
      <c r="D42" s="70"/>
      <c r="E42" s="64"/>
      <c r="F42" s="73"/>
      <c r="G42" s="73"/>
      <c r="H42" s="46"/>
      <c r="I42" s="49"/>
      <c r="J42" s="49"/>
      <c r="K42" s="76"/>
      <c r="L42" s="79"/>
      <c r="M42" s="82"/>
      <c r="N42" s="37"/>
      <c r="O42" s="40"/>
      <c r="P42" s="43"/>
      <c r="Q42" s="9"/>
      <c r="R42" s="10"/>
      <c r="S42" s="14"/>
      <c r="T42" s="9"/>
    </row>
    <row r="43" spans="1:20" ht="6.75" customHeight="1" x14ac:dyDescent="0.25">
      <c r="A43" s="61"/>
      <c r="B43" s="64"/>
      <c r="C43" s="67"/>
      <c r="D43" s="70"/>
      <c r="E43" s="64"/>
      <c r="F43" s="73"/>
      <c r="G43" s="73"/>
      <c r="H43" s="46"/>
      <c r="I43" s="49"/>
      <c r="J43" s="49"/>
      <c r="K43" s="76"/>
      <c r="L43" s="79"/>
      <c r="M43" s="82"/>
      <c r="N43" s="37"/>
      <c r="O43" s="40"/>
      <c r="P43" s="43"/>
      <c r="Q43" s="9"/>
      <c r="R43" s="10"/>
      <c r="S43" s="14"/>
      <c r="T43" s="9"/>
    </row>
    <row r="44" spans="1:20" ht="7.5" customHeight="1" x14ac:dyDescent="0.25">
      <c r="A44" s="61"/>
      <c r="B44" s="64"/>
      <c r="C44" s="67"/>
      <c r="D44" s="70"/>
      <c r="E44" s="64"/>
      <c r="F44" s="73"/>
      <c r="G44" s="73"/>
      <c r="H44" s="46"/>
      <c r="I44" s="49"/>
      <c r="J44" s="49"/>
      <c r="K44" s="76"/>
      <c r="L44" s="79"/>
      <c r="M44" s="82"/>
      <c r="N44" s="37"/>
      <c r="O44" s="40"/>
      <c r="P44" s="43"/>
      <c r="Q44" s="9"/>
      <c r="R44" s="10"/>
      <c r="S44" s="14"/>
      <c r="T44" s="9"/>
    </row>
    <row r="45" spans="1:20" ht="12" customHeight="1" x14ac:dyDescent="0.25">
      <c r="A45" s="62"/>
      <c r="B45" s="65"/>
      <c r="C45" s="68"/>
      <c r="D45" s="71"/>
      <c r="E45" s="65"/>
      <c r="F45" s="74"/>
      <c r="G45" s="74"/>
      <c r="H45" s="47"/>
      <c r="I45" s="50"/>
      <c r="J45" s="50"/>
      <c r="K45" s="77"/>
      <c r="L45" s="80"/>
      <c r="M45" s="83"/>
      <c r="N45" s="38"/>
      <c r="O45" s="41"/>
      <c r="P45" s="44"/>
      <c r="Q45" s="4" t="s">
        <v>29</v>
      </c>
      <c r="R45" s="5"/>
      <c r="S45" s="6">
        <f>S33+S34+S35+S36+S37+S38+S39+S40+S41+S42+S43+S44</f>
        <v>184109.58</v>
      </c>
      <c r="T45" s="7"/>
    </row>
    <row r="46" spans="1:20" ht="9" customHeight="1" x14ac:dyDescent="0.25">
      <c r="A46" s="60">
        <v>4</v>
      </c>
      <c r="B46" s="63" t="s">
        <v>30</v>
      </c>
      <c r="C46" s="66" t="s">
        <v>24</v>
      </c>
      <c r="D46" s="69">
        <v>9800000</v>
      </c>
      <c r="E46" s="72" t="s">
        <v>25</v>
      </c>
      <c r="F46" s="72" t="s">
        <v>34</v>
      </c>
      <c r="G46" s="72" t="s">
        <v>27</v>
      </c>
      <c r="H46" s="45"/>
      <c r="I46" s="48">
        <v>41234</v>
      </c>
      <c r="J46" s="48">
        <v>41598</v>
      </c>
      <c r="K46" s="51">
        <v>0.1052</v>
      </c>
      <c r="L46" s="78"/>
      <c r="M46" s="81"/>
      <c r="N46" s="36"/>
      <c r="O46" s="39"/>
      <c r="P46" s="42">
        <v>9800000</v>
      </c>
      <c r="Q46" s="11" t="s">
        <v>28</v>
      </c>
      <c r="R46" s="15">
        <v>41297</v>
      </c>
      <c r="S46" s="13">
        <v>87560.99</v>
      </c>
      <c r="T46" s="16"/>
    </row>
    <row r="47" spans="1:20" ht="9.75" customHeight="1" x14ac:dyDescent="0.25">
      <c r="A47" s="61"/>
      <c r="B47" s="64"/>
      <c r="C47" s="67"/>
      <c r="D47" s="70"/>
      <c r="E47" s="64"/>
      <c r="F47" s="73"/>
      <c r="G47" s="73"/>
      <c r="H47" s="46"/>
      <c r="I47" s="49"/>
      <c r="J47" s="49"/>
      <c r="K47" s="52"/>
      <c r="L47" s="79"/>
      <c r="M47" s="82"/>
      <c r="N47" s="37"/>
      <c r="O47" s="40"/>
      <c r="P47" s="43"/>
      <c r="Q47" s="9" t="s">
        <v>28</v>
      </c>
      <c r="R47" s="17">
        <v>41326</v>
      </c>
      <c r="S47" s="14">
        <v>79087.34</v>
      </c>
      <c r="T47" s="8"/>
    </row>
    <row r="48" spans="1:20" ht="9.75" customHeight="1" x14ac:dyDescent="0.25">
      <c r="A48" s="61"/>
      <c r="B48" s="64"/>
      <c r="C48" s="67"/>
      <c r="D48" s="70"/>
      <c r="E48" s="64"/>
      <c r="F48" s="73"/>
      <c r="G48" s="73"/>
      <c r="H48" s="46"/>
      <c r="I48" s="49"/>
      <c r="J48" s="49"/>
      <c r="K48" s="52"/>
      <c r="L48" s="79"/>
      <c r="M48" s="82"/>
      <c r="N48" s="37"/>
      <c r="O48" s="40"/>
      <c r="P48" s="43"/>
      <c r="Q48" s="9" t="s">
        <v>28</v>
      </c>
      <c r="R48" s="10">
        <v>41353</v>
      </c>
      <c r="S48" s="14">
        <v>87560.99</v>
      </c>
      <c r="T48" s="9"/>
    </row>
    <row r="49" spans="1:20" ht="9" customHeight="1" x14ac:dyDescent="0.25">
      <c r="A49" s="61"/>
      <c r="B49" s="64"/>
      <c r="C49" s="67"/>
      <c r="D49" s="70"/>
      <c r="E49" s="64"/>
      <c r="F49" s="73"/>
      <c r="G49" s="73"/>
      <c r="H49" s="46"/>
      <c r="I49" s="49"/>
      <c r="J49" s="49"/>
      <c r="K49" s="52"/>
      <c r="L49" s="79"/>
      <c r="M49" s="82"/>
      <c r="N49" s="37"/>
      <c r="O49" s="40"/>
      <c r="P49" s="43"/>
      <c r="Q49" s="34" t="s">
        <v>28</v>
      </c>
      <c r="R49" s="10">
        <v>41389</v>
      </c>
      <c r="S49" s="14">
        <v>84736.44</v>
      </c>
      <c r="T49" s="9"/>
    </row>
    <row r="50" spans="1:20" ht="9" customHeight="1" x14ac:dyDescent="0.25">
      <c r="A50" s="61"/>
      <c r="B50" s="64"/>
      <c r="C50" s="67"/>
      <c r="D50" s="70"/>
      <c r="E50" s="64"/>
      <c r="F50" s="73"/>
      <c r="G50" s="73"/>
      <c r="H50" s="46"/>
      <c r="I50" s="49"/>
      <c r="J50" s="49"/>
      <c r="K50" s="52"/>
      <c r="L50" s="79"/>
      <c r="M50" s="82"/>
      <c r="N50" s="37"/>
      <c r="O50" s="40"/>
      <c r="P50" s="43"/>
      <c r="Q50" s="9"/>
      <c r="R50" s="10"/>
      <c r="S50" s="14"/>
      <c r="T50" s="9"/>
    </row>
    <row r="51" spans="1:20" ht="9.75" customHeight="1" x14ac:dyDescent="0.25">
      <c r="A51" s="61"/>
      <c r="B51" s="64"/>
      <c r="C51" s="67"/>
      <c r="D51" s="70"/>
      <c r="E51" s="64"/>
      <c r="F51" s="73"/>
      <c r="G51" s="73"/>
      <c r="H51" s="46"/>
      <c r="I51" s="49"/>
      <c r="J51" s="49"/>
      <c r="K51" s="52"/>
      <c r="L51" s="79"/>
      <c r="M51" s="82"/>
      <c r="N51" s="37"/>
      <c r="O51" s="40"/>
      <c r="P51" s="43"/>
      <c r="Q51" s="9"/>
      <c r="R51" s="10"/>
      <c r="S51" s="14"/>
      <c r="T51" s="9"/>
    </row>
    <row r="52" spans="1:20" ht="8.25" customHeight="1" x14ac:dyDescent="0.25">
      <c r="A52" s="61"/>
      <c r="B52" s="64"/>
      <c r="C52" s="67"/>
      <c r="D52" s="70"/>
      <c r="E52" s="64"/>
      <c r="F52" s="73"/>
      <c r="G52" s="73"/>
      <c r="H52" s="46"/>
      <c r="I52" s="49"/>
      <c r="J52" s="49"/>
      <c r="K52" s="52"/>
      <c r="L52" s="79"/>
      <c r="M52" s="82"/>
      <c r="N52" s="37"/>
      <c r="O52" s="40"/>
      <c r="P52" s="43"/>
      <c r="Q52" s="9"/>
      <c r="R52" s="10"/>
      <c r="S52" s="14"/>
      <c r="T52" s="9"/>
    </row>
    <row r="53" spans="1:20" ht="8.25" customHeight="1" x14ac:dyDescent="0.25">
      <c r="A53" s="61"/>
      <c r="B53" s="64"/>
      <c r="C53" s="67"/>
      <c r="D53" s="70"/>
      <c r="E53" s="64"/>
      <c r="F53" s="73"/>
      <c r="G53" s="73"/>
      <c r="H53" s="46"/>
      <c r="I53" s="49"/>
      <c r="J53" s="49"/>
      <c r="K53" s="52"/>
      <c r="L53" s="79"/>
      <c r="M53" s="82"/>
      <c r="N53" s="37"/>
      <c r="O53" s="40"/>
      <c r="P53" s="43"/>
      <c r="Q53" s="9"/>
      <c r="R53" s="10"/>
      <c r="S53" s="14"/>
      <c r="T53" s="9"/>
    </row>
    <row r="54" spans="1:20" ht="9" customHeight="1" x14ac:dyDescent="0.25">
      <c r="A54" s="61"/>
      <c r="B54" s="64"/>
      <c r="C54" s="67"/>
      <c r="D54" s="70"/>
      <c r="E54" s="64"/>
      <c r="F54" s="73"/>
      <c r="G54" s="73"/>
      <c r="H54" s="46"/>
      <c r="I54" s="49"/>
      <c r="J54" s="49"/>
      <c r="K54" s="52"/>
      <c r="L54" s="79"/>
      <c r="M54" s="82"/>
      <c r="N54" s="37"/>
      <c r="O54" s="40"/>
      <c r="P54" s="43"/>
      <c r="Q54" s="9"/>
      <c r="R54" s="10"/>
      <c r="S54" s="14"/>
      <c r="T54" s="9"/>
    </row>
    <row r="55" spans="1:20" ht="8.25" customHeight="1" x14ac:dyDescent="0.25">
      <c r="A55" s="61"/>
      <c r="B55" s="64"/>
      <c r="C55" s="67"/>
      <c r="D55" s="70"/>
      <c r="E55" s="64"/>
      <c r="F55" s="73"/>
      <c r="G55" s="73"/>
      <c r="H55" s="46"/>
      <c r="I55" s="49"/>
      <c r="J55" s="49"/>
      <c r="K55" s="52"/>
      <c r="L55" s="79"/>
      <c r="M55" s="82"/>
      <c r="N55" s="37"/>
      <c r="O55" s="40"/>
      <c r="P55" s="43"/>
      <c r="Q55" s="9"/>
      <c r="R55" s="10"/>
      <c r="S55" s="14"/>
      <c r="T55" s="9"/>
    </row>
    <row r="56" spans="1:20" ht="9.75" customHeight="1" x14ac:dyDescent="0.25">
      <c r="A56" s="61"/>
      <c r="B56" s="64"/>
      <c r="C56" s="67"/>
      <c r="D56" s="70"/>
      <c r="E56" s="64"/>
      <c r="F56" s="73"/>
      <c r="G56" s="73"/>
      <c r="H56" s="46"/>
      <c r="I56" s="49"/>
      <c r="J56" s="49"/>
      <c r="K56" s="52"/>
      <c r="L56" s="79"/>
      <c r="M56" s="82"/>
      <c r="N56" s="37"/>
      <c r="O56" s="40"/>
      <c r="P56" s="43"/>
      <c r="Q56" s="9"/>
      <c r="R56" s="10"/>
      <c r="S56" s="14"/>
      <c r="T56" s="9"/>
    </row>
    <row r="57" spans="1:20" ht="10.5" customHeight="1" x14ac:dyDescent="0.25">
      <c r="A57" s="61"/>
      <c r="B57" s="64"/>
      <c r="C57" s="67"/>
      <c r="D57" s="70"/>
      <c r="E57" s="64"/>
      <c r="F57" s="73"/>
      <c r="G57" s="73"/>
      <c r="H57" s="46"/>
      <c r="I57" s="49"/>
      <c r="J57" s="49"/>
      <c r="K57" s="52"/>
      <c r="L57" s="79"/>
      <c r="M57" s="82"/>
      <c r="N57" s="37"/>
      <c r="O57" s="40"/>
      <c r="P57" s="43"/>
      <c r="Q57" s="9"/>
      <c r="R57" s="10"/>
      <c r="S57" s="14"/>
      <c r="T57" s="9"/>
    </row>
    <row r="58" spans="1:20" ht="12" customHeight="1" x14ac:dyDescent="0.25">
      <c r="A58" s="62"/>
      <c r="B58" s="65"/>
      <c r="C58" s="68"/>
      <c r="D58" s="71"/>
      <c r="E58" s="65"/>
      <c r="F58" s="74"/>
      <c r="G58" s="74"/>
      <c r="H58" s="47"/>
      <c r="I58" s="50"/>
      <c r="J58" s="50"/>
      <c r="K58" s="53"/>
      <c r="L58" s="80"/>
      <c r="M58" s="83"/>
      <c r="N58" s="38"/>
      <c r="O58" s="41"/>
      <c r="P58" s="44"/>
      <c r="Q58" s="35" t="s">
        <v>29</v>
      </c>
      <c r="R58" s="5"/>
      <c r="S58" s="6">
        <f>S46+S47+S48+S49+S50+S51+S52+S53+S54+S55+S56+S57</f>
        <v>338945.76</v>
      </c>
      <c r="T58" s="7"/>
    </row>
    <row r="59" spans="1:20" ht="11.25" customHeight="1" x14ac:dyDescent="0.25">
      <c r="A59" s="60">
        <v>5</v>
      </c>
      <c r="B59" s="63" t="s">
        <v>30</v>
      </c>
      <c r="C59" s="66" t="s">
        <v>24</v>
      </c>
      <c r="D59" s="69">
        <v>7000000</v>
      </c>
      <c r="E59" s="72" t="s">
        <v>35</v>
      </c>
      <c r="F59" s="72" t="s">
        <v>36</v>
      </c>
      <c r="G59" s="72" t="s">
        <v>27</v>
      </c>
      <c r="H59" s="45"/>
      <c r="I59" s="48">
        <v>41344</v>
      </c>
      <c r="J59" s="48">
        <v>41708</v>
      </c>
      <c r="K59" s="51">
        <v>9.8400000000000001E-2</v>
      </c>
      <c r="L59" s="54">
        <v>41347</v>
      </c>
      <c r="M59" s="57">
        <v>7000000</v>
      </c>
      <c r="N59" s="36"/>
      <c r="O59" s="39"/>
      <c r="P59" s="84"/>
      <c r="Q59" s="126" t="s">
        <v>28</v>
      </c>
      <c r="R59" s="125">
        <v>41353</v>
      </c>
      <c r="S59" s="13">
        <v>32081.1</v>
      </c>
      <c r="T59" s="16"/>
    </row>
    <row r="60" spans="1:20" ht="9.75" customHeight="1" x14ac:dyDescent="0.25">
      <c r="A60" s="61"/>
      <c r="B60" s="64"/>
      <c r="C60" s="67"/>
      <c r="D60" s="70"/>
      <c r="E60" s="64"/>
      <c r="F60" s="73"/>
      <c r="G60" s="73"/>
      <c r="H60" s="46"/>
      <c r="I60" s="49"/>
      <c r="J60" s="49"/>
      <c r="K60" s="52"/>
      <c r="L60" s="55"/>
      <c r="M60" s="58"/>
      <c r="N60" s="37"/>
      <c r="O60" s="40"/>
      <c r="P60" s="43"/>
      <c r="Q60" s="34" t="s">
        <v>28</v>
      </c>
      <c r="R60" s="17">
        <v>41389</v>
      </c>
      <c r="S60" s="14">
        <v>56613.7</v>
      </c>
      <c r="T60" s="8"/>
    </row>
    <row r="61" spans="1:20" ht="9" customHeight="1" x14ac:dyDescent="0.25">
      <c r="A61" s="61"/>
      <c r="B61" s="64"/>
      <c r="C61" s="67"/>
      <c r="D61" s="70"/>
      <c r="E61" s="64"/>
      <c r="F61" s="73"/>
      <c r="G61" s="73"/>
      <c r="H61" s="46"/>
      <c r="I61" s="49"/>
      <c r="J61" s="49"/>
      <c r="K61" s="52"/>
      <c r="L61" s="55"/>
      <c r="M61" s="58"/>
      <c r="N61" s="37"/>
      <c r="O61" s="40"/>
      <c r="P61" s="43"/>
      <c r="Q61" s="9"/>
      <c r="R61" s="10"/>
      <c r="S61" s="14"/>
      <c r="T61" s="9"/>
    </row>
    <row r="62" spans="1:20" ht="9" customHeight="1" x14ac:dyDescent="0.25">
      <c r="A62" s="61"/>
      <c r="B62" s="64"/>
      <c r="C62" s="67"/>
      <c r="D62" s="70"/>
      <c r="E62" s="64"/>
      <c r="F62" s="73"/>
      <c r="G62" s="73"/>
      <c r="H62" s="46"/>
      <c r="I62" s="49"/>
      <c r="J62" s="49"/>
      <c r="K62" s="52"/>
      <c r="L62" s="55"/>
      <c r="M62" s="58"/>
      <c r="N62" s="37"/>
      <c r="O62" s="40"/>
      <c r="P62" s="43"/>
      <c r="Q62" s="9"/>
      <c r="R62" s="10"/>
      <c r="S62" s="14"/>
      <c r="T62" s="9"/>
    </row>
    <row r="63" spans="1:20" ht="9" customHeight="1" x14ac:dyDescent="0.25">
      <c r="A63" s="61"/>
      <c r="B63" s="64"/>
      <c r="C63" s="67"/>
      <c r="D63" s="70"/>
      <c r="E63" s="64"/>
      <c r="F63" s="73"/>
      <c r="G63" s="73"/>
      <c r="H63" s="46"/>
      <c r="I63" s="49"/>
      <c r="J63" s="49"/>
      <c r="K63" s="52"/>
      <c r="L63" s="55"/>
      <c r="M63" s="58"/>
      <c r="N63" s="37"/>
      <c r="O63" s="40"/>
      <c r="P63" s="43"/>
      <c r="Q63" s="9"/>
      <c r="R63" s="10"/>
      <c r="S63" s="14"/>
      <c r="T63" s="9"/>
    </row>
    <row r="64" spans="1:20" ht="9.75" customHeight="1" x14ac:dyDescent="0.25">
      <c r="A64" s="61"/>
      <c r="B64" s="64"/>
      <c r="C64" s="67"/>
      <c r="D64" s="70"/>
      <c r="E64" s="64"/>
      <c r="F64" s="73"/>
      <c r="G64" s="73"/>
      <c r="H64" s="46"/>
      <c r="I64" s="49"/>
      <c r="J64" s="49"/>
      <c r="K64" s="52"/>
      <c r="L64" s="55"/>
      <c r="M64" s="58"/>
      <c r="N64" s="37"/>
      <c r="O64" s="40"/>
      <c r="P64" s="43"/>
      <c r="Q64" s="9"/>
      <c r="R64" s="10"/>
      <c r="S64" s="14"/>
      <c r="T64" s="9"/>
    </row>
    <row r="65" spans="1:20" ht="8.25" customHeight="1" x14ac:dyDescent="0.25">
      <c r="A65" s="61"/>
      <c r="B65" s="64"/>
      <c r="C65" s="67"/>
      <c r="D65" s="70"/>
      <c r="E65" s="64"/>
      <c r="F65" s="73"/>
      <c r="G65" s="73"/>
      <c r="H65" s="46"/>
      <c r="I65" s="49"/>
      <c r="J65" s="49"/>
      <c r="K65" s="52"/>
      <c r="L65" s="55"/>
      <c r="M65" s="58"/>
      <c r="N65" s="37"/>
      <c r="O65" s="40"/>
      <c r="P65" s="43"/>
      <c r="Q65" s="9"/>
      <c r="R65" s="10"/>
      <c r="S65" s="14"/>
      <c r="T65" s="9"/>
    </row>
    <row r="66" spans="1:20" ht="8.25" customHeight="1" x14ac:dyDescent="0.25">
      <c r="A66" s="61"/>
      <c r="B66" s="64"/>
      <c r="C66" s="67"/>
      <c r="D66" s="70"/>
      <c r="E66" s="64"/>
      <c r="F66" s="73"/>
      <c r="G66" s="73"/>
      <c r="H66" s="46"/>
      <c r="I66" s="49"/>
      <c r="J66" s="49"/>
      <c r="K66" s="52"/>
      <c r="L66" s="55"/>
      <c r="M66" s="58"/>
      <c r="N66" s="37"/>
      <c r="O66" s="40"/>
      <c r="P66" s="43"/>
      <c r="Q66" s="9"/>
      <c r="R66" s="10"/>
      <c r="S66" s="14"/>
      <c r="T66" s="9"/>
    </row>
    <row r="67" spans="1:20" ht="9" customHeight="1" x14ac:dyDescent="0.25">
      <c r="A67" s="61"/>
      <c r="B67" s="64"/>
      <c r="C67" s="67"/>
      <c r="D67" s="70"/>
      <c r="E67" s="64"/>
      <c r="F67" s="73"/>
      <c r="G67" s="73"/>
      <c r="H67" s="46"/>
      <c r="I67" s="49"/>
      <c r="J67" s="49"/>
      <c r="K67" s="52"/>
      <c r="L67" s="55"/>
      <c r="M67" s="58"/>
      <c r="N67" s="37"/>
      <c r="O67" s="40"/>
      <c r="P67" s="43"/>
      <c r="Q67" s="9"/>
      <c r="R67" s="10"/>
      <c r="S67" s="14"/>
      <c r="T67" s="9"/>
    </row>
    <row r="68" spans="1:20" ht="8.25" customHeight="1" x14ac:dyDescent="0.25">
      <c r="A68" s="61"/>
      <c r="B68" s="64"/>
      <c r="C68" s="67"/>
      <c r="D68" s="70"/>
      <c r="E68" s="64"/>
      <c r="F68" s="73"/>
      <c r="G68" s="73"/>
      <c r="H68" s="46"/>
      <c r="I68" s="49"/>
      <c r="J68" s="49"/>
      <c r="K68" s="52"/>
      <c r="L68" s="55"/>
      <c r="M68" s="58"/>
      <c r="N68" s="37"/>
      <c r="O68" s="40"/>
      <c r="P68" s="43"/>
      <c r="Q68" s="9"/>
      <c r="R68" s="10"/>
      <c r="S68" s="14"/>
      <c r="T68" s="9"/>
    </row>
    <row r="69" spans="1:20" ht="9.75" customHeight="1" x14ac:dyDescent="0.25">
      <c r="A69" s="61"/>
      <c r="B69" s="64"/>
      <c r="C69" s="67"/>
      <c r="D69" s="70"/>
      <c r="E69" s="64"/>
      <c r="F69" s="73"/>
      <c r="G69" s="73"/>
      <c r="H69" s="46"/>
      <c r="I69" s="49"/>
      <c r="J69" s="49"/>
      <c r="K69" s="52"/>
      <c r="L69" s="55"/>
      <c r="M69" s="58"/>
      <c r="N69" s="37"/>
      <c r="O69" s="40"/>
      <c r="P69" s="43"/>
      <c r="Q69" s="9"/>
      <c r="R69" s="10"/>
      <c r="S69" s="14"/>
      <c r="T69" s="9"/>
    </row>
    <row r="70" spans="1:20" ht="10.5" customHeight="1" x14ac:dyDescent="0.25">
      <c r="A70" s="61"/>
      <c r="B70" s="64"/>
      <c r="C70" s="67"/>
      <c r="D70" s="70"/>
      <c r="E70" s="64"/>
      <c r="F70" s="73"/>
      <c r="G70" s="73"/>
      <c r="H70" s="46"/>
      <c r="I70" s="49"/>
      <c r="J70" s="49"/>
      <c r="K70" s="52"/>
      <c r="L70" s="55"/>
      <c r="M70" s="58"/>
      <c r="N70" s="37"/>
      <c r="O70" s="40"/>
      <c r="P70" s="43"/>
      <c r="Q70" s="9"/>
      <c r="R70" s="10"/>
      <c r="S70" s="14"/>
      <c r="T70" s="9"/>
    </row>
    <row r="71" spans="1:20" ht="12" customHeight="1" x14ac:dyDescent="0.25">
      <c r="A71" s="62"/>
      <c r="B71" s="65"/>
      <c r="C71" s="68"/>
      <c r="D71" s="71"/>
      <c r="E71" s="65"/>
      <c r="F71" s="74"/>
      <c r="G71" s="74"/>
      <c r="H71" s="47"/>
      <c r="I71" s="50"/>
      <c r="J71" s="50"/>
      <c r="K71" s="53"/>
      <c r="L71" s="56"/>
      <c r="M71" s="59"/>
      <c r="N71" s="38"/>
      <c r="O71" s="41"/>
      <c r="P71" s="44"/>
      <c r="Q71" s="4" t="s">
        <v>29</v>
      </c>
      <c r="R71" s="5"/>
      <c r="S71" s="6">
        <f>S59+S60+S61+S62+S63+S64+S65+S66+S67+S68+S69+S70</f>
        <v>88694.799999999988</v>
      </c>
      <c r="T71" s="7"/>
    </row>
  </sheetData>
  <mergeCells count="102"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L4:O4"/>
    <mergeCell ref="P4:P6"/>
    <mergeCell ref="A20:A32"/>
    <mergeCell ref="B20:B32"/>
    <mergeCell ref="C20:C32"/>
    <mergeCell ref="D20:D32"/>
    <mergeCell ref="E20:E32"/>
    <mergeCell ref="F20:F32"/>
    <mergeCell ref="G20:G32"/>
    <mergeCell ref="H7:H19"/>
    <mergeCell ref="I7:I19"/>
    <mergeCell ref="A7:A19"/>
    <mergeCell ref="B7:B19"/>
    <mergeCell ref="C7:C19"/>
    <mergeCell ref="D7:D19"/>
    <mergeCell ref="E7:E19"/>
    <mergeCell ref="F7:F19"/>
    <mergeCell ref="G7:G19"/>
    <mergeCell ref="H20:H32"/>
    <mergeCell ref="I20:I32"/>
    <mergeCell ref="P7:P19"/>
    <mergeCell ref="J7:J19"/>
    <mergeCell ref="K7:K19"/>
    <mergeCell ref="L7:L19"/>
    <mergeCell ref="M7:M19"/>
    <mergeCell ref="N20:N32"/>
    <mergeCell ref="O20:O32"/>
    <mergeCell ref="P20:P32"/>
    <mergeCell ref="J20:J32"/>
    <mergeCell ref="K20:K32"/>
    <mergeCell ref="L20:L32"/>
    <mergeCell ref="M20:M32"/>
    <mergeCell ref="N7:N19"/>
    <mergeCell ref="O7:O19"/>
    <mergeCell ref="H33:H45"/>
    <mergeCell ref="I33:I45"/>
    <mergeCell ref="A33:A45"/>
    <mergeCell ref="B33:B45"/>
    <mergeCell ref="C33:C45"/>
    <mergeCell ref="D33:D45"/>
    <mergeCell ref="E33:E45"/>
    <mergeCell ref="F33:F45"/>
    <mergeCell ref="G33:G45"/>
    <mergeCell ref="K33:K45"/>
    <mergeCell ref="L33:L45"/>
    <mergeCell ref="M33:M45"/>
    <mergeCell ref="N46:N58"/>
    <mergeCell ref="O46:O58"/>
    <mergeCell ref="P46:P58"/>
    <mergeCell ref="J46:J58"/>
    <mergeCell ref="K46:K58"/>
    <mergeCell ref="L46:L58"/>
    <mergeCell ref="M46:M58"/>
    <mergeCell ref="N33:N45"/>
    <mergeCell ref="O33:O45"/>
    <mergeCell ref="P33:P45"/>
    <mergeCell ref="J33:J45"/>
    <mergeCell ref="A59:A71"/>
    <mergeCell ref="B59:B71"/>
    <mergeCell ref="C59:C71"/>
    <mergeCell ref="D59:D71"/>
    <mergeCell ref="E59:E71"/>
    <mergeCell ref="F59:F71"/>
    <mergeCell ref="G59:G71"/>
    <mergeCell ref="H46:H58"/>
    <mergeCell ref="I46:I58"/>
    <mergeCell ref="A46:A58"/>
    <mergeCell ref="B46:B58"/>
    <mergeCell ref="C46:C58"/>
    <mergeCell ref="D46:D58"/>
    <mergeCell ref="E46:E58"/>
    <mergeCell ref="F46:F58"/>
    <mergeCell ref="G46:G58"/>
    <mergeCell ref="N59:N71"/>
    <mergeCell ref="O59:O71"/>
    <mergeCell ref="P59:P71"/>
    <mergeCell ref="H59:H71"/>
    <mergeCell ref="I59:I71"/>
    <mergeCell ref="J59:J71"/>
    <mergeCell ref="K59:K71"/>
    <mergeCell ref="L59:L71"/>
    <mergeCell ref="M59:M71"/>
  </mergeCells>
  <pageMargins left="0" right="0" top="0" bottom="0" header="0" footer="0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N5" sqref="N5"/>
    </sheetView>
  </sheetViews>
  <sheetFormatPr defaultRowHeight="15" x14ac:dyDescent="0.25"/>
  <cols>
    <col min="4" max="4" width="10.140625" customWidth="1"/>
    <col min="5" max="5" width="7.42578125" customWidth="1"/>
    <col min="9" max="9" width="10.42578125" customWidth="1"/>
    <col min="10" max="10" width="10.140625" customWidth="1"/>
    <col min="12" max="12" width="10.140625" customWidth="1"/>
  </cols>
  <sheetData>
    <row r="1" spans="1:20" ht="15.75" x14ac:dyDescent="0.25">
      <c r="A1" s="92" t="s">
        <v>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114"/>
      <c r="S1" s="114"/>
      <c r="T1" s="114"/>
    </row>
    <row r="2" spans="1:20" ht="13.5" customHeight="1" x14ac:dyDescent="0.25">
      <c r="A2" s="115" t="s">
        <v>38</v>
      </c>
      <c r="B2" s="115" t="s">
        <v>2</v>
      </c>
      <c r="C2" s="115" t="s">
        <v>3</v>
      </c>
      <c r="D2" s="115" t="s">
        <v>4</v>
      </c>
      <c r="E2" s="115" t="s">
        <v>5</v>
      </c>
      <c r="F2" s="115" t="s">
        <v>6</v>
      </c>
      <c r="G2" s="115" t="s">
        <v>7</v>
      </c>
      <c r="H2" s="115" t="s">
        <v>8</v>
      </c>
      <c r="I2" s="117" t="s">
        <v>9</v>
      </c>
      <c r="J2" s="117"/>
      <c r="K2" s="117"/>
      <c r="L2" s="121" t="s">
        <v>39</v>
      </c>
      <c r="M2" s="121"/>
      <c r="N2" s="121"/>
      <c r="O2" s="121"/>
      <c r="P2" s="120" t="s">
        <v>11</v>
      </c>
      <c r="Q2" s="122" t="s">
        <v>12</v>
      </c>
      <c r="R2" s="122"/>
      <c r="S2" s="122"/>
      <c r="T2" s="120" t="s">
        <v>13</v>
      </c>
    </row>
    <row r="3" spans="1:20" ht="21.75" customHeight="1" x14ac:dyDescent="0.25">
      <c r="A3" s="116"/>
      <c r="B3" s="116"/>
      <c r="C3" s="116"/>
      <c r="D3" s="116"/>
      <c r="E3" s="116"/>
      <c r="F3" s="116"/>
      <c r="G3" s="116"/>
      <c r="H3" s="116"/>
      <c r="I3" s="118" t="s">
        <v>14</v>
      </c>
      <c r="J3" s="118"/>
      <c r="K3" s="119" t="s">
        <v>15</v>
      </c>
      <c r="L3" s="120" t="s">
        <v>16</v>
      </c>
      <c r="M3" s="120"/>
      <c r="N3" s="120" t="s">
        <v>17</v>
      </c>
      <c r="O3" s="120"/>
      <c r="P3" s="120"/>
      <c r="Q3" s="120" t="s">
        <v>18</v>
      </c>
      <c r="R3" s="120" t="s">
        <v>19</v>
      </c>
      <c r="S3" s="120" t="s">
        <v>20</v>
      </c>
      <c r="T3" s="120"/>
    </row>
    <row r="4" spans="1:20" ht="148.5" customHeight="1" x14ac:dyDescent="0.25">
      <c r="A4" s="116"/>
      <c r="B4" s="116"/>
      <c r="C4" s="116"/>
      <c r="D4" s="116"/>
      <c r="E4" s="116"/>
      <c r="F4" s="116"/>
      <c r="G4" s="116"/>
      <c r="H4" s="116"/>
      <c r="I4" s="18" t="s">
        <v>21</v>
      </c>
      <c r="J4" s="18" t="s">
        <v>22</v>
      </c>
      <c r="K4" s="119"/>
      <c r="L4" s="18" t="s">
        <v>19</v>
      </c>
      <c r="M4" s="18" t="s">
        <v>20</v>
      </c>
      <c r="N4" s="18" t="s">
        <v>19</v>
      </c>
      <c r="O4" s="18" t="s">
        <v>20</v>
      </c>
      <c r="P4" s="120"/>
      <c r="Q4" s="120"/>
      <c r="R4" s="120"/>
      <c r="S4" s="120"/>
      <c r="T4" s="120"/>
    </row>
    <row r="5" spans="1:20" ht="229.5" x14ac:dyDescent="0.25">
      <c r="A5" s="19">
        <v>1</v>
      </c>
      <c r="B5" s="20" t="s">
        <v>40</v>
      </c>
      <c r="C5" s="20" t="s">
        <v>41</v>
      </c>
      <c r="D5" s="21">
        <v>2000000</v>
      </c>
      <c r="E5" s="20" t="s">
        <v>42</v>
      </c>
      <c r="F5" s="20" t="s">
        <v>43</v>
      </c>
      <c r="G5" s="20" t="s">
        <v>44</v>
      </c>
      <c r="H5" s="22"/>
      <c r="I5" s="23">
        <v>40511</v>
      </c>
      <c r="J5" s="23">
        <v>41579</v>
      </c>
      <c r="K5" s="26" t="s">
        <v>45</v>
      </c>
      <c r="L5" s="23">
        <v>40512</v>
      </c>
      <c r="M5" s="24">
        <v>2000000</v>
      </c>
      <c r="N5" s="23"/>
      <c r="O5" s="24"/>
      <c r="P5" s="24">
        <v>1200000</v>
      </c>
      <c r="Q5" s="20" t="s">
        <v>28</v>
      </c>
      <c r="R5" s="25"/>
      <c r="S5" s="25"/>
      <c r="T5" s="22"/>
    </row>
  </sheetData>
  <mergeCells count="21">
    <mergeCell ref="L2:O2"/>
    <mergeCell ref="P2:P4"/>
    <mergeCell ref="Q2:S2"/>
    <mergeCell ref="T2:T4"/>
    <mergeCell ref="R3:R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F4" sqref="F4"/>
    </sheetView>
  </sheetViews>
  <sheetFormatPr defaultRowHeight="15" x14ac:dyDescent="0.25"/>
  <cols>
    <col min="1" max="1" width="20.140625" customWidth="1"/>
    <col min="2" max="2" width="13.28515625" customWidth="1"/>
    <col min="3" max="3" width="11.85546875" customWidth="1"/>
    <col min="4" max="4" width="12.42578125" customWidth="1"/>
    <col min="5" max="5" width="13.140625" customWidth="1"/>
    <col min="6" max="6" width="11.5703125" customWidth="1"/>
    <col min="7" max="7" width="12.7109375" customWidth="1"/>
    <col min="8" max="8" width="10.7109375" customWidth="1"/>
  </cols>
  <sheetData>
    <row r="1" spans="1:16" x14ac:dyDescent="0.25">
      <c r="A1" s="123" t="s">
        <v>46</v>
      </c>
      <c r="B1" s="123"/>
      <c r="C1" s="123"/>
      <c r="D1" s="123"/>
      <c r="E1" s="123"/>
      <c r="F1" s="123"/>
      <c r="G1" s="123"/>
      <c r="H1" s="123"/>
      <c r="I1" s="124"/>
      <c r="J1" s="124"/>
      <c r="K1" s="124"/>
      <c r="L1" s="124"/>
      <c r="M1" s="124"/>
      <c r="N1" s="124"/>
      <c r="O1" s="32"/>
      <c r="P1" s="32"/>
    </row>
    <row r="2" spans="1:16" x14ac:dyDescent="0.25">
      <c r="A2" s="27"/>
      <c r="B2" s="27" t="s">
        <v>47</v>
      </c>
      <c r="C2" s="27" t="s">
        <v>48</v>
      </c>
      <c r="D2" s="27" t="s">
        <v>49</v>
      </c>
      <c r="E2" s="27" t="s">
        <v>50</v>
      </c>
      <c r="F2" s="27" t="s">
        <v>51</v>
      </c>
      <c r="G2" s="27" t="s">
        <v>52</v>
      </c>
      <c r="H2" s="27" t="s">
        <v>53</v>
      </c>
      <c r="I2" s="2"/>
      <c r="J2" s="2"/>
      <c r="K2" s="2"/>
      <c r="L2" s="2"/>
      <c r="M2" s="2"/>
      <c r="N2" s="2"/>
    </row>
    <row r="3" spans="1:16" ht="59.25" customHeight="1" x14ac:dyDescent="0.25">
      <c r="A3" s="28" t="s">
        <v>54</v>
      </c>
      <c r="B3" s="29">
        <v>30400000</v>
      </c>
      <c r="C3" s="29">
        <v>30400000</v>
      </c>
      <c r="D3" s="29">
        <v>30400000</v>
      </c>
      <c r="E3" s="29">
        <v>30400000</v>
      </c>
      <c r="F3" s="29">
        <v>30400000</v>
      </c>
      <c r="G3" s="29"/>
      <c r="H3" s="29"/>
      <c r="I3" s="2"/>
      <c r="J3" s="2"/>
      <c r="K3" s="2"/>
      <c r="L3" s="2"/>
      <c r="M3" s="2"/>
      <c r="N3" s="2"/>
    </row>
    <row r="4" spans="1:16" ht="148.5" customHeight="1" x14ac:dyDescent="0.25">
      <c r="A4" s="28" t="s">
        <v>55</v>
      </c>
      <c r="B4" s="29">
        <v>1200000</v>
      </c>
      <c r="C4" s="29">
        <v>1200000</v>
      </c>
      <c r="D4" s="29">
        <v>1200000</v>
      </c>
      <c r="E4" s="29">
        <v>1200000</v>
      </c>
      <c r="F4" s="29">
        <v>1200000</v>
      </c>
      <c r="G4" s="29"/>
      <c r="H4" s="29"/>
      <c r="I4" s="2"/>
      <c r="J4" s="2"/>
      <c r="K4" s="2"/>
      <c r="L4" s="2"/>
      <c r="M4" s="2"/>
      <c r="N4" s="2"/>
    </row>
    <row r="5" spans="1:16" x14ac:dyDescent="0.25">
      <c r="A5" s="30" t="s">
        <v>56</v>
      </c>
      <c r="B5" s="31">
        <f t="shared" ref="B5:H5" si="0">B3+B4</f>
        <v>31600000</v>
      </c>
      <c r="C5" s="31">
        <f t="shared" si="0"/>
        <v>31600000</v>
      </c>
      <c r="D5" s="31">
        <f t="shared" si="0"/>
        <v>31600000</v>
      </c>
      <c r="E5" s="31">
        <f t="shared" si="0"/>
        <v>31600000</v>
      </c>
      <c r="F5" s="31">
        <f t="shared" si="0"/>
        <v>31600000</v>
      </c>
      <c r="G5" s="31">
        <f t="shared" si="0"/>
        <v>0</v>
      </c>
      <c r="H5" s="31">
        <f t="shared" si="0"/>
        <v>0</v>
      </c>
      <c r="I5" s="2"/>
      <c r="J5" s="2"/>
      <c r="K5" s="2"/>
      <c r="L5" s="2"/>
      <c r="M5" s="2"/>
      <c r="N5" s="2"/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5">
      <c r="A7" s="27"/>
      <c r="B7" s="27" t="s">
        <v>57</v>
      </c>
      <c r="C7" s="27" t="s">
        <v>58</v>
      </c>
      <c r="D7" s="27" t="s">
        <v>59</v>
      </c>
      <c r="E7" s="27" t="s">
        <v>60</v>
      </c>
      <c r="F7" s="27" t="s">
        <v>61</v>
      </c>
      <c r="G7" s="27" t="s">
        <v>62</v>
      </c>
      <c r="H7" s="27" t="s">
        <v>63</v>
      </c>
      <c r="I7" s="2"/>
      <c r="J7" s="2"/>
      <c r="K7" s="2"/>
      <c r="L7" s="2"/>
      <c r="M7" s="2"/>
      <c r="N7" s="2"/>
    </row>
    <row r="8" spans="1:16" ht="92.25" customHeight="1" x14ac:dyDescent="0.25">
      <c r="A8" s="28" t="s">
        <v>54</v>
      </c>
      <c r="B8" s="27"/>
      <c r="C8" s="27"/>
      <c r="D8" s="27"/>
      <c r="E8" s="27"/>
      <c r="F8" s="27"/>
      <c r="G8" s="27"/>
      <c r="H8" s="27"/>
      <c r="I8" s="2"/>
      <c r="J8" s="2"/>
      <c r="K8" s="2"/>
      <c r="L8" s="2"/>
      <c r="M8" s="2"/>
      <c r="N8" s="2"/>
    </row>
    <row r="9" spans="1:16" ht="151.5" customHeight="1" x14ac:dyDescent="0.25">
      <c r="A9" s="28" t="s">
        <v>55</v>
      </c>
      <c r="B9" s="27"/>
      <c r="C9" s="27"/>
      <c r="D9" s="27"/>
      <c r="E9" s="27"/>
      <c r="F9" s="27"/>
      <c r="G9" s="27"/>
      <c r="H9" s="27"/>
      <c r="I9" s="2"/>
      <c r="J9" s="2"/>
      <c r="K9" s="2"/>
      <c r="L9" s="2"/>
      <c r="M9" s="2"/>
      <c r="N9" s="2"/>
    </row>
    <row r="10" spans="1:16" x14ac:dyDescent="0.25">
      <c r="A10" s="30" t="s">
        <v>56</v>
      </c>
      <c r="B10" s="31">
        <f t="shared" ref="B10:H10" si="1">B8+B9</f>
        <v>0</v>
      </c>
      <c r="C10" s="31">
        <f t="shared" si="1"/>
        <v>0</v>
      </c>
      <c r="D10" s="31">
        <f t="shared" si="1"/>
        <v>0</v>
      </c>
      <c r="E10" s="31">
        <f t="shared" si="1"/>
        <v>0</v>
      </c>
      <c r="F10" s="31">
        <f t="shared" si="1"/>
        <v>0</v>
      </c>
      <c r="G10" s="31">
        <f t="shared" si="1"/>
        <v>0</v>
      </c>
      <c r="H10" s="31">
        <f t="shared" si="1"/>
        <v>0</v>
      </c>
      <c r="I10" s="2"/>
      <c r="J10" s="2"/>
      <c r="K10" s="2"/>
      <c r="L10" s="2"/>
      <c r="M10" s="2"/>
      <c r="N10" s="2"/>
    </row>
  </sheetData>
  <mergeCells count="1">
    <mergeCell ref="A1:N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2013-05-07T06:16:17Z</dcterms:modified>
</cp:coreProperties>
</file>