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30" yWindow="630" windowWidth="17895" windowHeight="13170" activeTab="4"/>
  </bookViews>
  <sheets>
    <sheet name="раздел 1 " sheetId="1" r:id="rId1"/>
    <sheet name="раздел 3" sheetId="2" r:id="rId2"/>
    <sheet name="раздел 2" sheetId="3" r:id="rId3"/>
    <sheet name="раздел 4" sheetId="5" r:id="rId4"/>
    <sheet name="раздел 5" sheetId="6" r:id="rId5"/>
  </sheets>
  <calcPr calcId="145621"/>
</workbook>
</file>

<file path=xl/calcChain.xml><?xml version="1.0" encoding="utf-8"?>
<calcChain xmlns="http://schemas.openxmlformats.org/spreadsheetml/2006/main">
  <c r="T47" i="1" l="1"/>
  <c r="T23" i="1" l="1"/>
  <c r="T35" i="1"/>
  <c r="C9" i="6" l="1"/>
  <c r="D9" i="6"/>
  <c r="E9" i="6"/>
  <c r="F9" i="6"/>
  <c r="G9" i="6"/>
  <c r="H9" i="6"/>
  <c r="I9" i="6"/>
  <c r="J9" i="6"/>
  <c r="K9" i="6"/>
  <c r="L9" i="6"/>
  <c r="M9" i="6"/>
  <c r="N9" i="6"/>
  <c r="O9" i="6"/>
  <c r="B9" i="6"/>
</calcChain>
</file>

<file path=xl/sharedStrings.xml><?xml version="1.0" encoding="utf-8"?>
<sst xmlns="http://schemas.openxmlformats.org/spreadsheetml/2006/main" count="263" uniqueCount="189">
  <si>
    <t>Вид долгового обязательства и наименование кредитора</t>
  </si>
  <si>
    <t>Объвм долгового обяза- тельства</t>
  </si>
  <si>
    <t>Условия заимствования</t>
  </si>
  <si>
    <t>Срок пользования заемными средствами</t>
  </si>
  <si>
    <t>Привлечено</t>
  </si>
  <si>
    <t>Погашено (основной долг)</t>
  </si>
  <si>
    <t>Вид расходов (%. комиссии. штрафные санкции)</t>
  </si>
  <si>
    <t>Сумма</t>
  </si>
  <si>
    <t>начало</t>
  </si>
  <si>
    <t>окончание</t>
  </si>
  <si>
    <t>% годовых</t>
  </si>
  <si>
    <t>Дата</t>
  </si>
  <si>
    <t>1</t>
  </si>
  <si>
    <t>3</t>
  </si>
  <si>
    <t>4</t>
  </si>
  <si>
    <t>5</t>
  </si>
  <si>
    <t>6</t>
  </si>
  <si>
    <t>7</t>
  </si>
  <si>
    <t>8</t>
  </si>
  <si>
    <t>10</t>
  </si>
  <si>
    <t>12</t>
  </si>
  <si>
    <t>13</t>
  </si>
  <si>
    <t>15</t>
  </si>
  <si>
    <t>14</t>
  </si>
  <si>
    <t>2</t>
  </si>
  <si>
    <t>9</t>
  </si>
  <si>
    <t>17</t>
  </si>
  <si>
    <t>19</t>
  </si>
  <si>
    <t>20</t>
  </si>
  <si>
    <t>21</t>
  </si>
  <si>
    <t>23</t>
  </si>
  <si>
    <t>24</t>
  </si>
  <si>
    <t>25</t>
  </si>
  <si>
    <t>и.и.</t>
  </si>
  <si>
    <t>Вид ДОЛГОВОГО обяза- тельства, наимено- вание принци- пала, бенефи- циара</t>
  </si>
  <si>
    <t>Объбм долгового обяза- тельства</t>
  </si>
  <si>
    <t>Основание возникно- вения долгового обяза- тельства (норматив- ный правовой акт области и др.)</t>
  </si>
  <si>
    <r>
      <rPr>
        <i/>
        <sz val="14"/>
        <rFont val="Times New Roman"/>
        <family val="1"/>
        <charset val="204"/>
      </rPr>
      <t>Ni</t>
    </r>
    <r>
      <rPr>
        <sz val="14"/>
        <rFont val="Times New Roman"/>
        <family val="1"/>
        <charset val="204"/>
      </rPr>
      <t xml:space="preserve"> и дата государст-венной гарантии, до* о вора о предоставлении госудярст-венпой гарантии</t>
    </r>
  </si>
  <si>
    <r>
      <rPr>
        <i/>
        <sz val="14"/>
        <rFont val="Times New Roman"/>
        <family val="1"/>
        <charset val="204"/>
      </rPr>
      <t>№</t>
    </r>
    <r>
      <rPr>
        <sz val="14"/>
        <rFont val="Times New Roman"/>
        <family val="1"/>
        <charset val="204"/>
      </rPr>
      <t xml:space="preserve"> и дата договора (соглашения,) об изменении долгового обая тельства</t>
    </r>
  </si>
  <si>
    <t>Информация об обязательстве (кредит договор (соглашение). договор (соглашение) об открытии кредитной линии)</t>
  </si>
  <si>
    <t>Цель привлечения заимствований, из которых вытекает долговое обяю-тельство</t>
  </si>
  <si>
    <t>Способы и ИСТОЧНИКИ обеспече- ния долгового обязательства (залог. поручительство, банковская гарантия илр.)</t>
  </si>
  <si>
    <t>Субсидияр- иая'солидар- пая ответствен-ность но гарантии</t>
  </si>
  <si>
    <t>Наличке права рст рес-сного требования гаранта к принципалу</t>
  </si>
  <si>
    <t>Про- центная ставка</t>
  </si>
  <si>
    <t>оконча- ние</t>
  </si>
  <si>
    <t>з</t>
  </si>
  <si>
    <t>я</t>
  </si>
  <si>
    <t>•)</t>
  </si>
  <si>
    <t>И</t>
  </si>
  <si>
    <t>!3</t>
  </si>
  <si>
    <t>Примечание</t>
  </si>
  <si>
    <t>Привлечено принципалам</t>
  </si>
  <si>
    <t>Погашено</t>
  </si>
  <si>
    <t>принципалом</t>
  </si>
  <si>
    <t>гарантом</t>
  </si>
  <si>
    <t>основной долг</t>
  </si>
  <si>
    <t>процентные платежи за пользование кредитом</t>
  </si>
  <si>
    <t>22</t>
  </si>
  <si>
    <t>№ и дата договора (соглашения)</t>
  </si>
  <si>
    <t>январь</t>
  </si>
  <si>
    <t>февраль</t>
  </si>
  <si>
    <t>март</t>
  </si>
  <si>
    <t>май</t>
  </si>
  <si>
    <t>июнь</t>
  </si>
  <si>
    <t>август</t>
  </si>
  <si>
    <t>сентябрь</t>
  </si>
  <si>
    <t>октябрь</t>
  </si>
  <si>
    <t>ноябрь</t>
  </si>
  <si>
    <t>декабрь</t>
  </si>
  <si>
    <t>начало года</t>
  </si>
  <si>
    <t>Итого</t>
  </si>
  <si>
    <t>(рублей)</t>
  </si>
  <si>
    <t>I раздел - кредитные соглашения договоры от кредитных организаций, заключенные от имени городского округа "город Фокино"</t>
  </si>
  <si>
    <t>№ П/П</t>
  </si>
  <si>
    <t>Основание возникновения долгового обязательства (нормативный правовой акт города и и др.)</t>
  </si>
  <si>
    <t>№ и дата договора (соглашения) об изменении долгового обязательства</t>
  </si>
  <si>
    <t>Цель привлечения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</si>
  <si>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гарантия, стятья расходов  бюджета города и др.)</t>
  </si>
  <si>
    <t>Процентная ставка</t>
  </si>
  <si>
    <t>Задолженность на 1 -е число месяца, следующего за отчетным</t>
  </si>
  <si>
    <t>Расходы на обслуживание долгового обязательства</t>
  </si>
  <si>
    <t>Изменение обязательств в течение_____ года</t>
  </si>
  <si>
    <r>
      <t xml:space="preserve">Задолженность на </t>
    </r>
    <r>
      <rPr>
        <i/>
        <sz val="14"/>
        <rFont val="Times New Roman"/>
        <family val="1"/>
        <charset val="204"/>
      </rPr>
      <t>1</t>
    </r>
    <r>
      <rPr>
        <sz val="14"/>
        <rFont val="Times New Roman"/>
        <family val="1"/>
        <charset val="204"/>
      </rPr>
      <t xml:space="preserve"> -е число месяца, следующего за отчетным</t>
    </r>
  </si>
  <si>
    <r>
      <rPr>
        <i/>
        <sz val="14"/>
        <rFont val="Times New Roman"/>
        <family val="1"/>
        <charset val="204"/>
      </rPr>
      <t xml:space="preserve">№ </t>
    </r>
    <r>
      <rPr>
        <sz val="14"/>
        <rFont val="Times New Roman"/>
        <family val="1"/>
        <charset val="204"/>
      </rPr>
      <t>п/п</t>
    </r>
  </si>
  <si>
    <t>Объём долгового обязательства</t>
  </si>
  <si>
    <t>Основание возникновения долгового обязательства (нормативный правовой  акт бюджета и т.д.)</t>
  </si>
  <si>
    <t>Цель иривлечения заимствований, из которых вытекает долговое обязательство</t>
  </si>
  <si>
    <t>Способы и источники обеспечения долгового обязательства (залог, поручительство, банковская гарантия. статья расходов местного бюджета и др.)</t>
  </si>
  <si>
    <t>Изменение обязательств в течение ___года</t>
  </si>
  <si>
    <t>Расходы на обслужимние долгового обязательства</t>
  </si>
  <si>
    <t>Вид расходов (%. Комиссии, штрафные санкции)</t>
  </si>
  <si>
    <t>кредитные соглашения/договоры от кредитных организаций, заключенные от имени бюджета города Фокино</t>
  </si>
  <si>
    <t>июль</t>
  </si>
  <si>
    <t>муниципальные гарантии и договоры о предоставлении муниципальных гарантий бюджета города Фокино</t>
  </si>
  <si>
    <t>договоры и соглашения о получении бюджетом города Фокино бюджетных кредитов oт бюджетов других уровней бюджетной системы Российской Федерации</t>
  </si>
  <si>
    <t xml:space="preserve">III раздел - муниципальные гарантии и договоры о предоставлении муниципальных гарантий городского округа «город Фокино» </t>
  </si>
  <si>
    <t>II раздел-договоры и соглашения о получении бюджетных креднюв от бюджетов других уровней бюджетной системы Российской Федерации</t>
  </si>
  <si>
    <t>V раздел- итоговые значения долговых обязательств городского округа "город Фокино" (по разделам I-IV помесячно)</t>
  </si>
  <si>
    <r>
      <rPr>
        <sz val="6"/>
        <rFont val="Times New Roman"/>
        <family val="1"/>
        <charset val="204"/>
      </rPr>
      <t>1</t>
    </r>
  </si>
  <si>
    <r>
      <rPr>
        <sz val="6"/>
        <rFont val="Times New Roman"/>
        <family val="1"/>
        <charset val="204"/>
      </rPr>
      <t>3</t>
    </r>
  </si>
  <si>
    <r>
      <rPr>
        <sz val="6"/>
        <rFont val="Times New Roman"/>
        <family val="1"/>
        <charset val="204"/>
      </rPr>
      <t>4</t>
    </r>
  </si>
  <si>
    <r>
      <rPr>
        <sz val="6"/>
        <rFont val="Times New Roman"/>
        <family val="1"/>
        <charset val="204"/>
      </rPr>
      <t>5</t>
    </r>
  </si>
  <si>
    <r>
      <rPr>
        <sz val="6"/>
        <rFont val="Times New Roman"/>
        <family val="1"/>
        <charset val="204"/>
      </rPr>
      <t>6</t>
    </r>
  </si>
  <si>
    <r>
      <rPr>
        <sz val="6"/>
        <rFont val="Times New Roman"/>
        <family val="1"/>
        <charset val="204"/>
      </rPr>
      <t>7</t>
    </r>
  </si>
  <si>
    <r>
      <rPr>
        <sz val="6"/>
        <rFont val="Times New Roman"/>
        <family val="1"/>
        <charset val="204"/>
      </rPr>
      <t>8</t>
    </r>
  </si>
  <si>
    <r>
      <rPr>
        <sz val="6"/>
        <rFont val="Times New Roman"/>
        <family val="1"/>
        <charset val="204"/>
      </rPr>
      <t>10</t>
    </r>
  </si>
  <si>
    <r>
      <rPr>
        <sz val="6"/>
        <rFont val="Times New Roman"/>
        <family val="1"/>
        <charset val="204"/>
      </rPr>
      <t>12</t>
    </r>
  </si>
  <si>
    <r>
      <rPr>
        <sz val="6"/>
        <rFont val="Times New Roman"/>
        <family val="1"/>
        <charset val="204"/>
      </rPr>
      <t>15</t>
    </r>
  </si>
  <si>
    <r>
      <rPr>
        <sz val="6"/>
        <rFont val="Times New Roman"/>
        <family val="1"/>
        <charset val="204"/>
      </rPr>
      <t>14</t>
    </r>
  </si>
  <si>
    <r>
      <rPr>
        <sz val="6"/>
        <rFont val="Times New Roman"/>
        <family val="1"/>
        <charset val="204"/>
      </rPr>
      <t>Валюта обязательства</t>
    </r>
  </si>
  <si>
    <r>
      <rPr>
        <sz val="6"/>
        <rFont val="Times New Roman"/>
        <family val="1"/>
        <charset val="204"/>
      </rPr>
      <t>Ограничения на владельцев ценных бумаг, предусмотренные Условиями эмиссии</t>
    </r>
  </si>
  <si>
    <r>
      <rPr>
        <sz val="6"/>
        <rFont val="Times New Roman"/>
        <family val="1"/>
        <charset val="204"/>
      </rPr>
      <t>2</t>
    </r>
  </si>
  <si>
    <r>
      <rPr>
        <sz val="6"/>
        <rFont val="Times New Roman"/>
        <family val="1"/>
        <charset val="204"/>
      </rPr>
      <t>9</t>
    </r>
  </si>
  <si>
    <r>
      <rPr>
        <sz val="6"/>
        <rFont val="Times New Roman"/>
        <family val="1"/>
        <charset val="204"/>
      </rPr>
      <t>11</t>
    </r>
  </si>
  <si>
    <r>
      <rPr>
        <sz val="6"/>
        <rFont val="Times New Roman"/>
        <family val="1"/>
        <charset val="204"/>
      </rPr>
      <t>16</t>
    </r>
  </si>
  <si>
    <r>
      <rPr>
        <sz val="6"/>
        <rFont val="Times New Roman"/>
        <family val="1"/>
        <charset val="204"/>
      </rPr>
      <t>Выплаченная сумма купонного дохода</t>
    </r>
  </si>
  <si>
    <r>
      <rPr>
        <sz val="6"/>
        <rFont val="Times New Roman"/>
        <family val="1"/>
        <charset val="204"/>
      </rPr>
      <t>Дата выкупа ценных бумаг</t>
    </r>
  </si>
  <si>
    <r>
      <rPr>
        <sz val="6"/>
        <rFont val="Times New Roman"/>
        <family val="1"/>
        <charset val="204"/>
      </rPr>
      <t>17</t>
    </r>
  </si>
  <si>
    <r>
      <rPr>
        <sz val="6"/>
        <rFont val="Times New Roman"/>
        <family val="1"/>
        <charset val="204"/>
      </rPr>
      <t>19</t>
    </r>
  </si>
  <si>
    <r>
      <rPr>
        <sz val="6"/>
        <rFont val="Times New Roman"/>
        <family val="1"/>
        <charset val="204"/>
      </rPr>
      <t>20</t>
    </r>
  </si>
  <si>
    <r>
      <rPr>
        <sz val="6"/>
        <rFont val="Times New Roman"/>
        <family val="1"/>
        <charset val="204"/>
      </rPr>
      <t>21</t>
    </r>
  </si>
  <si>
    <r>
      <rPr>
        <i/>
        <sz val="6"/>
        <rFont val="Times New Roman"/>
        <family val="1"/>
        <charset val="204"/>
      </rPr>
      <t>22</t>
    </r>
  </si>
  <si>
    <r>
      <rPr>
        <sz val="6"/>
        <rFont val="Times New Roman"/>
        <family val="1"/>
        <charset val="204"/>
      </rPr>
      <t>23</t>
    </r>
  </si>
  <si>
    <r>
      <rPr>
        <sz val="6"/>
        <rFont val="Times New Roman"/>
        <family val="1"/>
        <charset val="204"/>
      </rPr>
      <t>24</t>
    </r>
  </si>
  <si>
    <r>
      <rPr>
        <sz val="6"/>
        <rFont val="Times New Roman"/>
        <family val="1"/>
        <charset val="204"/>
      </rPr>
      <t>25</t>
    </r>
  </si>
  <si>
    <r>
      <rPr>
        <sz val="6"/>
        <rFont val="Times New Roman"/>
        <family val="1"/>
        <charset val="204"/>
      </rPr>
      <t>26</t>
    </r>
  </si>
  <si>
    <r>
      <rPr>
        <sz val="6"/>
        <rFont val="Times New Roman"/>
        <family val="1"/>
        <charset val="204"/>
      </rPr>
      <t>27</t>
    </r>
  </si>
  <si>
    <r>
      <rPr>
        <sz val="6"/>
        <rFont val="Times New Roman"/>
        <family val="1"/>
        <charset val="204"/>
      </rPr>
      <t>28</t>
    </r>
  </si>
  <si>
    <r>
      <rPr>
        <sz val="6"/>
        <rFont val="Times New Roman"/>
        <family val="1"/>
        <charset val="204"/>
      </rPr>
      <t>29</t>
    </r>
  </si>
  <si>
    <t>IV раздел- муниципальные займы городского округа "город Фокино" осуществляемые путем выпуска ценных бумаг городского округа "город Фокино"</t>
  </si>
  <si>
    <t>№ п/п</t>
  </si>
  <si>
    <t>Муниципальный регистрационный номер выпуска ценных бумаг</t>
  </si>
  <si>
    <t>Вид ценной бумаги</t>
  </si>
  <si>
    <t>Форма выпуска ценной бумаги</t>
  </si>
  <si>
    <t>Pегистрационный номер Условий эмиссии</t>
  </si>
  <si>
    <t>Дата государственной регистрами и Условий эмиссии (изменений и Условия эмиссия)</t>
  </si>
  <si>
    <t>Наименование правового акта, которым утверждено решение о выпуске ценных бумаг (дополнительном выпуске), наименование органа, принявшего акт, дата акта, номер акта)</t>
  </si>
  <si>
    <t>Номинальная стоимость одной ценной бумаги</t>
  </si>
  <si>
    <t>Наименование генерального агента</t>
  </si>
  <si>
    <t>Наименование депозитария или регистратора</t>
  </si>
  <si>
    <t>Наименование организатора торговли</t>
  </si>
  <si>
    <t>Объявленный объем выпуска (дополнительного выпуска) ценных бумаг по номинальной стоимости</t>
  </si>
  <si>
    <t>Дата размещения (доразмещения) ценных бумаг</t>
  </si>
  <si>
    <t>Объём размещения ценных бумаг (по номинальной стоимости)</t>
  </si>
  <si>
    <t>Установленная дата выплаты купонного дохода по каждому купонному периоду</t>
  </si>
  <si>
    <t>Процентная ставка купонного дохода</t>
  </si>
  <si>
    <t>Сумма купонного дохода, подлежащая выплате</t>
  </si>
  <si>
    <t>Фактическая дата выплаты купонного дохода</t>
  </si>
  <si>
    <t>Сумма дисконта, определенная при размещении</t>
  </si>
  <si>
    <t>Сумма дисконта при погашении (выкупе) ценных бумаг</t>
  </si>
  <si>
    <t>Объём выкупа ценных бумаг по номинальной стоимости</t>
  </si>
  <si>
    <t>Установленная дата погашения ценных бумаг</t>
  </si>
  <si>
    <t>Сумма номинальной стоимости ценных бумаг, подлежащая выплате в установленные даты</t>
  </si>
  <si>
    <t>Фактическая дата погашения ценных бумаг</t>
  </si>
  <si>
    <t>Фактический объем погашения ценных бумаг</t>
  </si>
  <si>
    <t>Номинальная сумма долга по муниципальнымценным бумагам</t>
  </si>
  <si>
    <t>муниципальные займы городского округа "город Фокино", осуществляемые путем выпуска цепных бумаг городского округа "город Фокино"</t>
  </si>
  <si>
    <t xml:space="preserve">Муниципальный контракт с Банк "Йошкар - Ола"(ПАО) </t>
  </si>
  <si>
    <t>Финансирование дефицита и погашение долговых обязательсьв</t>
  </si>
  <si>
    <r>
      <rPr>
        <i/>
        <sz val="8"/>
        <rFont val="Times New Roman"/>
        <family val="1"/>
        <charset val="204"/>
      </rPr>
      <t>20</t>
    </r>
  </si>
  <si>
    <t>Начальник финуправления администрации г.Фокино  ____________________Шеремето А.Т.</t>
  </si>
  <si>
    <t>Началик отдела учета и отчетности                                       ____________________Кирикова Н.А.</t>
  </si>
  <si>
    <t>Исполнитель:  главный специалист Тихонова Т.П.</t>
  </si>
  <si>
    <t>0327300024219000003 от 29.04.2019</t>
  </si>
  <si>
    <t>Муниципальный контракт с СЕВЕРО-ЗАПАДНЫЙ БАНК ПАО СБЕРБАНК</t>
  </si>
  <si>
    <t>00900019-86051100 от 26.07.2019</t>
  </si>
  <si>
    <t>Решение СНДГФ №6-74 от 18.12.18</t>
  </si>
  <si>
    <t>Изменение обязательств в течение 2019года</t>
  </si>
  <si>
    <t>Финансирование дефицита и погашение долговых обязательств</t>
  </si>
  <si>
    <t>Уплата процента</t>
  </si>
  <si>
    <t>п.п.№544220</t>
  </si>
  <si>
    <t>п.п.№544221</t>
  </si>
  <si>
    <t>п.п.№819735</t>
  </si>
  <si>
    <t>п.п.№819736</t>
  </si>
  <si>
    <t>п.п.№177293</t>
  </si>
  <si>
    <t>п.п.№177295</t>
  </si>
  <si>
    <t>Решение СНДГФ №6-281 от 12.12.19</t>
  </si>
  <si>
    <t>03273000242200000010001 от 09.04.2020</t>
  </si>
  <si>
    <t>п.п.№398989</t>
  </si>
  <si>
    <t>п.п.№465345</t>
  </si>
  <si>
    <t>п.п.№465346</t>
  </si>
  <si>
    <t xml:space="preserve"> апрель</t>
  </si>
  <si>
    <t>п.п.№670785</t>
  </si>
  <si>
    <t>п.п.№551841</t>
  </si>
  <si>
    <t>п.п.№91711</t>
  </si>
  <si>
    <t>п.п.№377925</t>
  </si>
  <si>
    <t>п.п.№527136</t>
  </si>
  <si>
    <t xml:space="preserve">Выписка из муниципальной долговой книги городского округа г.Фокино на 01.09. 2020г.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</si>
</sst>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%"/>
    <numFmt numFmtId="165" formatCode="dd/mm/yy;@"/>
    <numFmt numFmtId="166" formatCode="0.000000000%"/>
  </numFmts>
  <fonts count="16" x14ac:knownFonts="1">
    <font>
      <sz val="10"/>
      <name val="Arial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0"/>
      <name val="Arial"/>
      <family val="2"/>
      <charset val="204"/>
    </font>
    <font>
      <sz val="6"/>
      <name val="Times New Roman"/>
      <family val="1"/>
      <charset val="204"/>
    </font>
    <font>
      <i/>
      <sz val="6"/>
      <name val="Times New Roman"/>
      <family val="1"/>
      <charset val="204"/>
    </font>
    <font>
      <sz val="6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i/>
      <sz val="8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7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auto="1"/>
      </bottom>
      <diagonal/>
    </border>
  </borders>
  <cellStyleXfs count="3">
    <xf numFmtId="0" fontId="0" fillId="0" borderId="0"/>
    <xf numFmtId="0" fontId="3" fillId="0" borderId="57"/>
    <xf numFmtId="0" fontId="3" fillId="0" borderId="57"/>
  </cellStyleXfs>
  <cellXfs count="174">
    <xf numFmtId="0" fontId="0" fillId="0" borderId="0" xfId="0"/>
    <xf numFmtId="0" fontId="1" fillId="0" borderId="1" xfId="0" applyFont="1" applyBorder="1" applyAlignment="1">
      <alignment vertical="top"/>
    </xf>
    <xf numFmtId="0" fontId="1" fillId="0" borderId="0" xfId="0" applyFont="1"/>
    <xf numFmtId="0" fontId="1" fillId="0" borderId="3" xfId="0" applyFont="1" applyBorder="1" applyAlignment="1">
      <alignment vertical="top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23" xfId="0" applyFont="1" applyBorder="1" applyAlignment="1">
      <alignment horizontal="left" vertical="top"/>
    </xf>
    <xf numFmtId="0" fontId="1" fillId="0" borderId="24" xfId="0" applyFont="1" applyBorder="1" applyAlignment="1">
      <alignment horizontal="left" vertical="top" inden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1" fillId="0" borderId="41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left" vertical="center"/>
    </xf>
    <xf numFmtId="0" fontId="1" fillId="0" borderId="43" xfId="0" applyFont="1" applyBorder="1" applyAlignment="1">
      <alignment horizontal="center" vertical="center"/>
    </xf>
    <xf numFmtId="0" fontId="1" fillId="0" borderId="54" xfId="0" applyFont="1" applyBorder="1" applyAlignment="1">
      <alignment horizontal="left" vertical="center" indent="1"/>
    </xf>
    <xf numFmtId="0" fontId="1" fillId="0" borderId="55" xfId="0" applyFont="1" applyBorder="1" applyAlignment="1">
      <alignment horizontal="right"/>
    </xf>
    <xf numFmtId="0" fontId="1" fillId="0" borderId="56" xfId="0" applyFont="1" applyBorder="1" applyAlignment="1">
      <alignment horizontal="left" vertical="top" indent="2"/>
    </xf>
    <xf numFmtId="0" fontId="1" fillId="0" borderId="57" xfId="0" applyFont="1" applyBorder="1" applyAlignment="1">
      <alignment vertical="top"/>
    </xf>
    <xf numFmtId="0" fontId="1" fillId="0" borderId="70" xfId="0" applyFont="1" applyBorder="1" applyAlignment="1">
      <alignment horizontal="right"/>
    </xf>
    <xf numFmtId="0" fontId="1" fillId="0" borderId="71" xfId="0" applyFont="1" applyBorder="1" applyAlignment="1">
      <alignment horizontal="center"/>
    </xf>
    <xf numFmtId="0" fontId="1" fillId="0" borderId="72" xfId="0" applyFont="1" applyBorder="1" applyAlignment="1">
      <alignment horizontal="left"/>
    </xf>
    <xf numFmtId="0" fontId="1" fillId="0" borderId="74" xfId="0" applyFont="1" applyBorder="1" applyAlignment="1">
      <alignment horizontal="left" vertical="top"/>
    </xf>
    <xf numFmtId="0" fontId="3" fillId="0" borderId="57" xfId="1"/>
    <xf numFmtId="0" fontId="3" fillId="0" borderId="74" xfId="1" applyBorder="1" applyAlignment="1">
      <alignment horizontal="center" vertical="center"/>
    </xf>
    <xf numFmtId="0" fontId="3" fillId="0" borderId="74" xfId="1" applyBorder="1" applyAlignment="1">
      <alignment horizontal="center"/>
    </xf>
    <xf numFmtId="0" fontId="3" fillId="0" borderId="74" xfId="1" applyBorder="1" applyAlignment="1">
      <alignment horizontal="left" vertical="top"/>
    </xf>
    <xf numFmtId="0" fontId="3" fillId="0" borderId="74" xfId="1" applyBorder="1" applyAlignment="1">
      <alignment horizontal="left" vertical="top" indent="1"/>
    </xf>
    <xf numFmtId="0" fontId="3" fillId="0" borderId="74" xfId="1" applyBorder="1" applyAlignment="1">
      <alignment horizontal="center" vertical="center" wrapText="1"/>
    </xf>
    <xf numFmtId="0" fontId="1" fillId="0" borderId="57" xfId="1" applyFont="1" applyBorder="1" applyAlignment="1">
      <alignment vertical="top"/>
    </xf>
    <xf numFmtId="0" fontId="6" fillId="0" borderId="74" xfId="1" applyFont="1" applyBorder="1" applyAlignment="1">
      <alignment horizontal="left" vertical="center"/>
    </xf>
    <xf numFmtId="0" fontId="6" fillId="0" borderId="74" xfId="1" applyFont="1" applyBorder="1" applyAlignment="1">
      <alignment horizontal="center" vertical="center" wrapText="1"/>
    </xf>
    <xf numFmtId="0" fontId="6" fillId="0" borderId="74" xfId="1" applyFont="1" applyBorder="1" applyAlignment="1">
      <alignment horizontal="left" vertical="center" wrapText="1"/>
    </xf>
    <xf numFmtId="0" fontId="6" fillId="0" borderId="74" xfId="1" applyFont="1" applyBorder="1" applyAlignment="1">
      <alignment horizontal="center" wrapText="1"/>
    </xf>
    <xf numFmtId="0" fontId="7" fillId="0" borderId="2" xfId="0" applyFont="1" applyBorder="1" applyAlignment="1">
      <alignment horizontal="left" vertical="top"/>
    </xf>
    <xf numFmtId="0" fontId="7" fillId="0" borderId="0" xfId="0" applyFont="1"/>
    <xf numFmtId="4" fontId="9" fillId="0" borderId="24" xfId="0" applyNumberFormat="1" applyFont="1" applyBorder="1" applyAlignment="1">
      <alignment horizontal="left" vertical="top" indent="1"/>
    </xf>
    <xf numFmtId="0" fontId="9" fillId="0" borderId="23" xfId="0" applyFont="1" applyBorder="1" applyAlignment="1">
      <alignment horizontal="left" vertical="top"/>
    </xf>
    <xf numFmtId="165" fontId="9" fillId="0" borderId="77" xfId="0" applyNumberFormat="1" applyFont="1" applyBorder="1"/>
    <xf numFmtId="4" fontId="9" fillId="0" borderId="77" xfId="0" applyNumberFormat="1" applyFont="1" applyBorder="1"/>
    <xf numFmtId="0" fontId="9" fillId="0" borderId="77" xfId="0" applyFont="1" applyBorder="1"/>
    <xf numFmtId="0" fontId="1" fillId="0" borderId="72" xfId="0" applyFont="1" applyBorder="1" applyAlignment="1">
      <alignment horizontal="left" wrapText="1"/>
    </xf>
    <xf numFmtId="0" fontId="9" fillId="0" borderId="73" xfId="0" applyFont="1" applyBorder="1" applyAlignment="1">
      <alignment horizontal="left" wrapText="1"/>
    </xf>
    <xf numFmtId="4" fontId="9" fillId="0" borderId="23" xfId="0" applyNumberFormat="1" applyFont="1" applyBorder="1" applyAlignment="1">
      <alignment horizontal="left" vertical="top"/>
    </xf>
    <xf numFmtId="0" fontId="9" fillId="0" borderId="24" xfId="0" applyFont="1" applyBorder="1" applyAlignment="1">
      <alignment horizontal="left" vertical="top" indent="1"/>
    </xf>
    <xf numFmtId="0" fontId="9" fillId="0" borderId="56" xfId="0" applyFont="1" applyBorder="1" applyAlignment="1">
      <alignment horizontal="left" vertical="top" indent="2"/>
    </xf>
    <xf numFmtId="0" fontId="9" fillId="0" borderId="74" xfId="0" applyFont="1" applyBorder="1" applyAlignment="1">
      <alignment horizontal="left" vertical="top"/>
    </xf>
    <xf numFmtId="0" fontId="9" fillId="0" borderId="74" xfId="0" applyFont="1" applyBorder="1" applyAlignment="1">
      <alignment horizontal="left" vertical="top" indent="1"/>
    </xf>
    <xf numFmtId="0" fontId="9" fillId="0" borderId="74" xfId="0" applyFont="1" applyBorder="1" applyAlignment="1">
      <alignment horizontal="left" vertical="top" indent="2"/>
    </xf>
    <xf numFmtId="0" fontId="9" fillId="0" borderId="74" xfId="2" applyFont="1" applyBorder="1" applyAlignment="1">
      <alignment horizontal="left" wrapText="1"/>
    </xf>
    <xf numFmtId="4" fontId="10" fillId="0" borderId="23" xfId="0" applyNumberFormat="1" applyFont="1" applyBorder="1" applyAlignment="1">
      <alignment horizontal="left" vertical="top"/>
    </xf>
    <xf numFmtId="0" fontId="9" fillId="0" borderId="0" xfId="0" applyFont="1"/>
    <xf numFmtId="0" fontId="8" fillId="0" borderId="3" xfId="0" applyFont="1" applyBorder="1" applyAlignment="1">
      <alignment vertical="top"/>
    </xf>
    <xf numFmtId="0" fontId="8" fillId="0" borderId="0" xfId="0" applyFont="1"/>
    <xf numFmtId="0" fontId="9" fillId="0" borderId="4" xfId="0" applyFont="1" applyBorder="1" applyAlignment="1">
      <alignment vertical="top"/>
    </xf>
    <xf numFmtId="0" fontId="13" fillId="0" borderId="77" xfId="0" applyFont="1" applyBorder="1" applyAlignment="1">
      <alignment horizontal="left" vertical="top"/>
    </xf>
    <xf numFmtId="165" fontId="9" fillId="0" borderId="77" xfId="0" applyNumberFormat="1" applyFont="1" applyBorder="1" applyAlignment="1">
      <alignment horizontal="left" vertical="top" indent="1"/>
    </xf>
    <xf numFmtId="4" fontId="9" fillId="0" borderId="77" xfId="0" applyNumberFormat="1" applyFont="1" applyBorder="1" applyAlignment="1">
      <alignment horizontal="left" vertical="top" indent="1"/>
    </xf>
    <xf numFmtId="0" fontId="9" fillId="0" borderId="77" xfId="0" applyFont="1" applyBorder="1" applyAlignment="1">
      <alignment horizontal="left" vertical="top"/>
    </xf>
    <xf numFmtId="0" fontId="9" fillId="0" borderId="68" xfId="0" applyFont="1" applyBorder="1" applyAlignment="1">
      <alignment horizontal="left" indent="1"/>
    </xf>
    <xf numFmtId="0" fontId="9" fillId="0" borderId="69" xfId="0" applyFont="1" applyBorder="1" applyAlignment="1">
      <alignment horizontal="center"/>
    </xf>
    <xf numFmtId="0" fontId="9" fillId="0" borderId="68" xfId="0" applyFont="1" applyBorder="1" applyAlignment="1">
      <alignment horizontal="center"/>
    </xf>
    <xf numFmtId="4" fontId="9" fillId="0" borderId="56" xfId="0" applyNumberFormat="1" applyFont="1" applyBorder="1" applyAlignment="1">
      <alignment horizontal="center" vertical="top" readingOrder="1"/>
    </xf>
    <xf numFmtId="165" fontId="9" fillId="0" borderId="77" xfId="0" applyNumberFormat="1" applyFont="1" applyBorder="1" applyAlignment="1">
      <alignment vertical="top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/>
    </xf>
    <xf numFmtId="0" fontId="14" fillId="0" borderId="77" xfId="0" applyFont="1" applyBorder="1"/>
    <xf numFmtId="165" fontId="14" fillId="0" borderId="77" xfId="0" applyNumberFormat="1" applyFont="1" applyBorder="1"/>
    <xf numFmtId="4" fontId="14" fillId="0" borderId="77" xfId="0" applyNumberFormat="1" applyFont="1" applyBorder="1"/>
    <xf numFmtId="165" fontId="14" fillId="0" borderId="77" xfId="0" applyNumberFormat="1" applyFont="1" applyBorder="1" applyAlignment="1">
      <alignment vertical="top"/>
    </xf>
    <xf numFmtId="0" fontId="13" fillId="0" borderId="77" xfId="0" applyFont="1" applyBorder="1"/>
    <xf numFmtId="0" fontId="15" fillId="0" borderId="77" xfId="0" applyFont="1" applyBorder="1"/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" fillId="0" borderId="21" xfId="0" applyFont="1" applyBorder="1" applyAlignment="1">
      <alignment horizontal="center" wrapText="1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9" fillId="0" borderId="77" xfId="0" applyFont="1" applyBorder="1" applyAlignment="1">
      <alignment horizontal="left" vertical="top"/>
    </xf>
    <xf numFmtId="0" fontId="13" fillId="0" borderId="77" xfId="0" applyFont="1" applyBorder="1" applyAlignment="1">
      <alignment horizontal="left" vertical="center" wrapText="1" indent="9"/>
    </xf>
    <xf numFmtId="0" fontId="13" fillId="0" borderId="77" xfId="0" applyFont="1" applyBorder="1" applyAlignment="1">
      <alignment horizontal="center" vertical="center" wrapText="1"/>
    </xf>
    <xf numFmtId="0" fontId="13" fillId="0" borderId="77" xfId="0" applyFont="1" applyBorder="1" applyAlignment="1">
      <alignment horizontal="center" vertical="center"/>
    </xf>
    <xf numFmtId="0" fontId="13" fillId="0" borderId="77" xfId="0" applyFont="1" applyBorder="1" applyAlignment="1">
      <alignment horizontal="left" vertical="center" wrapText="1"/>
    </xf>
    <xf numFmtId="0" fontId="13" fillId="0" borderId="77" xfId="0" applyFont="1" applyBorder="1" applyAlignment="1">
      <alignment horizontal="left" vertical="center" indent="1"/>
    </xf>
    <xf numFmtId="0" fontId="9" fillId="0" borderId="77" xfId="0" applyFont="1" applyBorder="1" applyAlignment="1">
      <alignment horizontal="left" vertical="top"/>
    </xf>
    <xf numFmtId="0" fontId="11" fillId="0" borderId="77" xfId="0" applyFont="1" applyBorder="1" applyAlignment="1"/>
    <xf numFmtId="0" fontId="9" fillId="0" borderId="81" xfId="0" applyFont="1" applyBorder="1" applyAlignment="1">
      <alignment horizontal="left" vertical="top" wrapText="1"/>
    </xf>
    <xf numFmtId="0" fontId="11" fillId="0" borderId="75" xfId="0" applyFont="1" applyBorder="1" applyAlignment="1"/>
    <xf numFmtId="0" fontId="11" fillId="0" borderId="76" xfId="0" applyFont="1" applyBorder="1" applyAlignment="1"/>
    <xf numFmtId="4" fontId="9" fillId="0" borderId="81" xfId="0" applyNumberFormat="1" applyFont="1" applyBorder="1" applyAlignment="1">
      <alignment horizontal="left" vertical="top"/>
    </xf>
    <xf numFmtId="0" fontId="9" fillId="0" borderId="78" xfId="0" applyFont="1" applyBorder="1" applyAlignment="1">
      <alignment horizontal="left" vertical="top" wrapText="1"/>
    </xf>
    <xf numFmtId="0" fontId="11" fillId="0" borderId="79" xfId="0" applyFont="1" applyBorder="1" applyAlignment="1"/>
    <xf numFmtId="0" fontId="11" fillId="0" borderId="80" xfId="0" applyFont="1" applyBorder="1" applyAlignment="1"/>
    <xf numFmtId="0" fontId="0" fillId="0" borderId="79" xfId="0" applyBorder="1" applyAlignment="1"/>
    <xf numFmtId="0" fontId="0" fillId="0" borderId="80" xfId="0" applyBorder="1" applyAlignment="1"/>
    <xf numFmtId="0" fontId="1" fillId="0" borderId="78" xfId="0" applyFont="1" applyBorder="1" applyAlignment="1">
      <alignment horizontal="left" vertical="top"/>
    </xf>
    <xf numFmtId="165" fontId="9" fillId="0" borderId="78" xfId="0" applyNumberFormat="1" applyFont="1" applyBorder="1" applyAlignment="1">
      <alignment horizontal="left" vertical="top"/>
    </xf>
    <xf numFmtId="165" fontId="11" fillId="0" borderId="79" xfId="0" applyNumberFormat="1" applyFont="1" applyBorder="1" applyAlignment="1"/>
    <xf numFmtId="165" fontId="11" fillId="0" borderId="80" xfId="0" applyNumberFormat="1" applyFont="1" applyBorder="1" applyAlignment="1"/>
    <xf numFmtId="4" fontId="9" fillId="0" borderId="82" xfId="0" applyNumberFormat="1" applyFont="1" applyBorder="1" applyAlignment="1">
      <alignment horizontal="left" vertical="top"/>
    </xf>
    <xf numFmtId="0" fontId="11" fillId="0" borderId="57" xfId="0" applyFont="1" applyBorder="1" applyAlignment="1"/>
    <xf numFmtId="0" fontId="11" fillId="0" borderId="83" xfId="0" applyFont="1" applyBorder="1" applyAlignment="1"/>
    <xf numFmtId="164" fontId="9" fillId="0" borderId="78" xfId="0" applyNumberFormat="1" applyFont="1" applyBorder="1" applyAlignment="1">
      <alignment horizontal="left" vertical="top"/>
    </xf>
    <xf numFmtId="4" fontId="9" fillId="0" borderId="78" xfId="0" applyNumberFormat="1" applyFont="1" applyBorder="1" applyAlignment="1">
      <alignment horizontal="left" vertical="top"/>
    </xf>
    <xf numFmtId="165" fontId="9" fillId="0" borderId="81" xfId="0" applyNumberFormat="1" applyFont="1" applyBorder="1" applyAlignment="1">
      <alignment horizontal="left" vertical="top" wrapText="1"/>
    </xf>
    <xf numFmtId="165" fontId="11" fillId="0" borderId="75" xfId="0" applyNumberFormat="1" applyFont="1" applyBorder="1" applyAlignment="1">
      <alignment wrapText="1"/>
    </xf>
    <xf numFmtId="165" fontId="11" fillId="0" borderId="76" xfId="0" applyNumberFormat="1" applyFont="1" applyBorder="1" applyAlignment="1">
      <alignment wrapText="1"/>
    </xf>
    <xf numFmtId="3" fontId="9" fillId="0" borderId="81" xfId="0" applyNumberFormat="1" applyFont="1" applyBorder="1" applyAlignment="1">
      <alignment horizontal="left" vertical="top" wrapText="1"/>
    </xf>
    <xf numFmtId="3" fontId="11" fillId="0" borderId="75" xfId="0" applyNumberFormat="1" applyFont="1" applyBorder="1" applyAlignment="1">
      <alignment wrapText="1"/>
    </xf>
    <xf numFmtId="3" fontId="11" fillId="0" borderId="76" xfId="0" applyNumberFormat="1" applyFont="1" applyBorder="1" applyAlignment="1">
      <alignment wrapText="1"/>
    </xf>
    <xf numFmtId="0" fontId="9" fillId="0" borderId="81" xfId="0" applyNumberFormat="1" applyFont="1" applyBorder="1" applyAlignment="1">
      <alignment horizontal="left" vertical="top" wrapText="1"/>
    </xf>
    <xf numFmtId="0" fontId="0" fillId="0" borderId="75" xfId="0" applyNumberFormat="1" applyBorder="1" applyAlignment="1">
      <alignment wrapText="1"/>
    </xf>
    <xf numFmtId="0" fontId="0" fillId="0" borderId="84" xfId="0" applyNumberFormat="1" applyBorder="1" applyAlignment="1">
      <alignment wrapText="1"/>
    </xf>
    <xf numFmtId="166" fontId="9" fillId="0" borderId="81" xfId="0" applyNumberFormat="1" applyFont="1" applyBorder="1" applyAlignment="1">
      <alignment horizontal="left" vertical="top" wrapText="1"/>
    </xf>
    <xf numFmtId="166" fontId="11" fillId="0" borderId="75" xfId="0" applyNumberFormat="1" applyFont="1" applyBorder="1" applyAlignment="1">
      <alignment wrapText="1"/>
    </xf>
    <xf numFmtId="166" fontId="11" fillId="0" borderId="76" xfId="0" applyNumberFormat="1" applyFont="1" applyBorder="1" applyAlignment="1">
      <alignment wrapText="1"/>
    </xf>
    <xf numFmtId="49" fontId="9" fillId="0" borderId="78" xfId="0" applyNumberFormat="1" applyFont="1" applyBorder="1" applyAlignment="1">
      <alignment horizontal="left" vertical="top" wrapText="1"/>
    </xf>
    <xf numFmtId="49" fontId="0" fillId="0" borderId="79" xfId="0" applyNumberFormat="1" applyBorder="1" applyAlignment="1"/>
    <xf numFmtId="49" fontId="0" fillId="0" borderId="80" xfId="0" applyNumberFormat="1" applyBorder="1" applyAlignment="1"/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  <xf numFmtId="0" fontId="1" fillId="0" borderId="44" xfId="0" applyFont="1" applyBorder="1" applyAlignment="1">
      <alignment horizontal="justify" vertical="center" wrapText="1"/>
    </xf>
    <xf numFmtId="0" fontId="1" fillId="0" borderId="45" xfId="0" applyFont="1" applyBorder="1" applyAlignment="1">
      <alignment horizontal="justify" vertical="center" wrapText="1"/>
    </xf>
    <xf numFmtId="0" fontId="1" fillId="0" borderId="46" xfId="0" applyFont="1" applyBorder="1" applyAlignment="1">
      <alignment horizontal="justify" vertical="center" wrapText="1"/>
    </xf>
    <xf numFmtId="0" fontId="1" fillId="0" borderId="17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1" fillId="0" borderId="5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9" xfId="0" applyFont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1" fillId="0" borderId="52" xfId="0" applyFont="1" applyBorder="1" applyAlignment="1">
      <alignment horizontal="center" wrapText="1"/>
    </xf>
    <xf numFmtId="0" fontId="1" fillId="0" borderId="5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9" xfId="0" applyFont="1" applyBorder="1" applyAlignment="1">
      <alignment horizontal="left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61" xfId="0" applyFont="1" applyBorder="1" applyAlignment="1">
      <alignment horizontal="center" vertical="center" wrapText="1"/>
    </xf>
    <xf numFmtId="0" fontId="1" fillId="0" borderId="62" xfId="0" applyFont="1" applyBorder="1" applyAlignment="1">
      <alignment horizontal="center" vertical="center" wrapText="1"/>
    </xf>
    <xf numFmtId="0" fontId="1" fillId="0" borderId="63" xfId="0" applyFont="1" applyBorder="1" applyAlignment="1">
      <alignment horizontal="center" vertical="center" wrapText="1"/>
    </xf>
    <xf numFmtId="0" fontId="1" fillId="0" borderId="67" xfId="0" applyFont="1" applyBorder="1" applyAlignment="1">
      <alignment horizontal="center" vertical="center" wrapText="1"/>
    </xf>
    <xf numFmtId="0" fontId="1" fillId="0" borderId="6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 wrapText="1"/>
    </xf>
    <xf numFmtId="0" fontId="1" fillId="0" borderId="64" xfId="0" applyFont="1" applyBorder="1" applyAlignment="1">
      <alignment horizontal="left" vertical="center" wrapText="1" indent="5"/>
    </xf>
    <xf numFmtId="0" fontId="1" fillId="0" borderId="65" xfId="0" applyFont="1" applyBorder="1" applyAlignment="1">
      <alignment horizontal="left" vertical="center" wrapText="1" indent="5"/>
    </xf>
    <xf numFmtId="0" fontId="1" fillId="0" borderId="66" xfId="0" applyFont="1" applyBorder="1" applyAlignment="1">
      <alignment horizontal="left" vertical="center" wrapText="1" indent="5"/>
    </xf>
    <xf numFmtId="0" fontId="1" fillId="0" borderId="15" xfId="0" applyFont="1" applyBorder="1" applyAlignment="1">
      <alignment horizontal="center" vertical="center" wrapText="1"/>
    </xf>
    <xf numFmtId="0" fontId="1" fillId="0" borderId="58" xfId="0" applyFont="1" applyBorder="1" applyAlignment="1">
      <alignment horizontal="justify" vertical="center" wrapText="1"/>
    </xf>
    <xf numFmtId="0" fontId="1" fillId="0" borderId="59" xfId="0" applyFont="1" applyBorder="1" applyAlignment="1">
      <alignment horizontal="justify" vertical="center" wrapText="1"/>
    </xf>
    <xf numFmtId="0" fontId="1" fillId="0" borderId="60" xfId="0" applyFont="1" applyBorder="1" applyAlignment="1">
      <alignment horizontal="justify" vertical="center"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U47"/>
  <sheetViews>
    <sheetView topLeftCell="A10" workbookViewId="0">
      <selection activeCell="E12" sqref="E12:E23"/>
    </sheetView>
  </sheetViews>
  <sheetFormatPr defaultColWidth="20" defaultRowHeight="18.75" x14ac:dyDescent="0.3"/>
  <cols>
    <col min="1" max="1" width="1.5703125" style="2" customWidth="1"/>
    <col min="2" max="2" width="2.42578125" style="2" customWidth="1"/>
    <col min="3" max="3" width="7" style="2" customWidth="1"/>
    <col min="4" max="4" width="10.5703125" style="2" customWidth="1"/>
    <col min="5" max="5" width="7.140625" style="2" customWidth="1"/>
    <col min="6" max="6" width="6.5703125" style="2" customWidth="1"/>
    <col min="7" max="7" width="3.42578125" style="2" customWidth="1"/>
    <col min="8" max="8" width="10.85546875" style="2" customWidth="1"/>
    <col min="9" max="9" width="6.5703125" style="2" customWidth="1"/>
    <col min="10" max="11" width="7.140625" style="2" customWidth="1"/>
    <col min="12" max="12" width="12.42578125" style="2" customWidth="1"/>
    <col min="13" max="13" width="7" style="2" customWidth="1"/>
    <col min="14" max="14" width="10.5703125" style="2" customWidth="1"/>
    <col min="15" max="15" width="6.7109375" style="2" customWidth="1"/>
    <col min="16" max="16" width="8.42578125" style="2" customWidth="1"/>
    <col min="17" max="17" width="10.85546875" style="2" customWidth="1"/>
    <col min="18" max="18" width="11.42578125" style="2" customWidth="1"/>
    <col min="19" max="19" width="8.85546875" style="2" customWidth="1"/>
    <col min="20" max="20" width="11.7109375" style="2" customWidth="1"/>
    <col min="21" max="21" width="11.5703125" style="2" customWidth="1"/>
    <col min="22" max="16384" width="20" style="2"/>
  </cols>
  <sheetData>
    <row r="1" spans="2:21" ht="1.5" customHeight="1" x14ac:dyDescent="0.3"/>
    <row r="2" spans="2:21" ht="20.25" x14ac:dyDescent="0.3">
      <c r="B2" s="36" t="s">
        <v>188</v>
      </c>
      <c r="C2" s="37"/>
      <c r="D2" s="37"/>
      <c r="E2" s="37"/>
      <c r="F2" s="37"/>
    </row>
    <row r="3" spans="2:21" ht="3.75" customHeight="1" x14ac:dyDescent="0.3"/>
    <row r="4" spans="2:21" x14ac:dyDescent="0.3">
      <c r="B4" s="54" t="s">
        <v>73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</row>
    <row r="5" spans="2:21" hidden="1" x14ac:dyDescent="0.3"/>
    <row r="6" spans="2:21" ht="12.75" customHeight="1" x14ac:dyDescent="0.3">
      <c r="B6" s="56" t="s">
        <v>72</v>
      </c>
    </row>
    <row r="7" spans="2:21" ht="1.5" customHeight="1" x14ac:dyDescent="0.3"/>
    <row r="8" spans="2:21" ht="33.75" customHeight="1" x14ac:dyDescent="0.3">
      <c r="B8" s="86" t="s">
        <v>74</v>
      </c>
      <c r="C8" s="84" t="s">
        <v>0</v>
      </c>
      <c r="D8" s="86" t="s">
        <v>1</v>
      </c>
      <c r="E8" s="84" t="s">
        <v>75</v>
      </c>
      <c r="F8" s="84" t="s">
        <v>59</v>
      </c>
      <c r="G8" s="86" t="s">
        <v>76</v>
      </c>
      <c r="H8" s="84" t="s">
        <v>77</v>
      </c>
      <c r="I8" s="84" t="s">
        <v>78</v>
      </c>
      <c r="J8" s="85" t="s">
        <v>2</v>
      </c>
      <c r="K8" s="85"/>
      <c r="L8" s="85"/>
      <c r="M8" s="83" t="s">
        <v>168</v>
      </c>
      <c r="N8" s="83"/>
      <c r="O8" s="83"/>
      <c r="P8" s="83"/>
      <c r="Q8" s="84" t="s">
        <v>80</v>
      </c>
      <c r="R8" s="84" t="s">
        <v>81</v>
      </c>
      <c r="S8" s="84"/>
      <c r="T8" s="84"/>
      <c r="U8" s="84" t="s">
        <v>51</v>
      </c>
    </row>
    <row r="9" spans="2:21" x14ac:dyDescent="0.3">
      <c r="B9" s="86"/>
      <c r="C9" s="84"/>
      <c r="D9" s="86"/>
      <c r="E9" s="84"/>
      <c r="F9" s="84"/>
      <c r="G9" s="86"/>
      <c r="H9" s="84"/>
      <c r="I9" s="84"/>
      <c r="J9" s="84" t="s">
        <v>3</v>
      </c>
      <c r="K9" s="84"/>
      <c r="L9" s="66" t="s">
        <v>79</v>
      </c>
      <c r="M9" s="85" t="s">
        <v>4</v>
      </c>
      <c r="N9" s="85"/>
      <c r="O9" s="84" t="s">
        <v>5</v>
      </c>
      <c r="P9" s="84"/>
      <c r="Q9" s="84"/>
      <c r="R9" s="86" t="s">
        <v>6</v>
      </c>
      <c r="S9" s="87" t="s">
        <v>11</v>
      </c>
      <c r="T9" s="85" t="s">
        <v>7</v>
      </c>
      <c r="U9" s="84"/>
    </row>
    <row r="10" spans="2:21" ht="180" customHeight="1" x14ac:dyDescent="0.3">
      <c r="B10" s="86"/>
      <c r="C10" s="84"/>
      <c r="D10" s="86"/>
      <c r="E10" s="84"/>
      <c r="F10" s="84"/>
      <c r="G10" s="86"/>
      <c r="H10" s="84"/>
      <c r="I10" s="84"/>
      <c r="J10" s="67" t="s">
        <v>8</v>
      </c>
      <c r="K10" s="68" t="s">
        <v>9</v>
      </c>
      <c r="L10" s="68" t="s">
        <v>10</v>
      </c>
      <c r="M10" s="67" t="s">
        <v>11</v>
      </c>
      <c r="N10" s="68" t="s">
        <v>7</v>
      </c>
      <c r="O10" s="67" t="s">
        <v>11</v>
      </c>
      <c r="P10" s="68" t="s">
        <v>7</v>
      </c>
      <c r="Q10" s="84"/>
      <c r="R10" s="86"/>
      <c r="S10" s="87"/>
      <c r="T10" s="85"/>
      <c r="U10" s="84"/>
    </row>
    <row r="11" spans="2:21" s="53" customFormat="1" ht="12" thickBot="1" x14ac:dyDescent="0.25">
      <c r="B11" s="61" t="s">
        <v>12</v>
      </c>
      <c r="C11" s="62">
        <v>2</v>
      </c>
      <c r="D11" s="62" t="s">
        <v>13</v>
      </c>
      <c r="E11" s="62" t="s">
        <v>14</v>
      </c>
      <c r="F11" s="62" t="s">
        <v>15</v>
      </c>
      <c r="G11" s="62" t="s">
        <v>16</v>
      </c>
      <c r="H11" s="62" t="s">
        <v>17</v>
      </c>
      <c r="I11" s="62" t="s">
        <v>18</v>
      </c>
      <c r="J11" s="62">
        <v>9</v>
      </c>
      <c r="K11" s="62" t="s">
        <v>19</v>
      </c>
      <c r="L11" s="62">
        <v>11</v>
      </c>
      <c r="M11" s="62" t="s">
        <v>20</v>
      </c>
      <c r="N11" s="62" t="s">
        <v>21</v>
      </c>
      <c r="O11" s="62">
        <v>14</v>
      </c>
      <c r="P11" s="62" t="s">
        <v>22</v>
      </c>
      <c r="Q11" s="62">
        <v>16</v>
      </c>
      <c r="R11" s="63">
        <v>17</v>
      </c>
      <c r="S11" s="63">
        <v>18</v>
      </c>
      <c r="T11" s="63">
        <v>19</v>
      </c>
      <c r="U11" s="63" t="s">
        <v>160</v>
      </c>
    </row>
    <row r="12" spans="2:21" ht="12" customHeight="1" x14ac:dyDescent="0.3">
      <c r="B12" s="88">
        <v>1</v>
      </c>
      <c r="C12" s="90" t="s">
        <v>158</v>
      </c>
      <c r="D12" s="93">
        <v>18000000</v>
      </c>
      <c r="E12" s="94" t="s">
        <v>167</v>
      </c>
      <c r="F12" s="94" t="s">
        <v>164</v>
      </c>
      <c r="G12" s="99"/>
      <c r="H12" s="94" t="s">
        <v>169</v>
      </c>
      <c r="I12" s="99"/>
      <c r="J12" s="100">
        <v>43584</v>
      </c>
      <c r="K12" s="100">
        <v>43949</v>
      </c>
      <c r="L12" s="106">
        <v>8.8279999999999997E-2</v>
      </c>
      <c r="M12" s="100">
        <v>43584</v>
      </c>
      <c r="N12" s="107">
        <v>18000000</v>
      </c>
      <c r="O12" s="108">
        <v>43937</v>
      </c>
      <c r="P12" s="111">
        <v>18000000</v>
      </c>
      <c r="Q12" s="103"/>
      <c r="R12" s="57" t="s">
        <v>170</v>
      </c>
      <c r="S12" s="58">
        <v>43852</v>
      </c>
      <c r="T12" s="59">
        <v>134590.82</v>
      </c>
      <c r="U12" s="60" t="s">
        <v>171</v>
      </c>
    </row>
    <row r="13" spans="2:21" ht="10.5" customHeight="1" x14ac:dyDescent="0.3">
      <c r="B13" s="89"/>
      <c r="C13" s="91"/>
      <c r="D13" s="91"/>
      <c r="E13" s="95"/>
      <c r="F13" s="97"/>
      <c r="G13" s="97"/>
      <c r="H13" s="97"/>
      <c r="I13" s="97"/>
      <c r="J13" s="101"/>
      <c r="K13" s="101"/>
      <c r="L13" s="95"/>
      <c r="M13" s="101"/>
      <c r="N13" s="95"/>
      <c r="O13" s="109"/>
      <c r="P13" s="112"/>
      <c r="Q13" s="104"/>
      <c r="R13" s="57" t="s">
        <v>170</v>
      </c>
      <c r="S13" s="58">
        <v>43882</v>
      </c>
      <c r="T13" s="59">
        <v>125907.54</v>
      </c>
      <c r="U13" s="76" t="s">
        <v>173</v>
      </c>
    </row>
    <row r="14" spans="2:21" ht="10.5" customHeight="1" x14ac:dyDescent="0.3">
      <c r="B14" s="89"/>
      <c r="C14" s="91"/>
      <c r="D14" s="91"/>
      <c r="E14" s="95"/>
      <c r="F14" s="97"/>
      <c r="G14" s="97"/>
      <c r="H14" s="97"/>
      <c r="I14" s="97"/>
      <c r="J14" s="101"/>
      <c r="K14" s="101"/>
      <c r="L14" s="95"/>
      <c r="M14" s="101"/>
      <c r="N14" s="95"/>
      <c r="O14" s="109"/>
      <c r="P14" s="112"/>
      <c r="Q14" s="104"/>
      <c r="R14" s="57" t="s">
        <v>170</v>
      </c>
      <c r="S14" s="58">
        <v>43913</v>
      </c>
      <c r="T14" s="59">
        <v>134590.82</v>
      </c>
      <c r="U14" s="77" t="s">
        <v>175</v>
      </c>
    </row>
    <row r="15" spans="2:21" ht="10.5" customHeight="1" x14ac:dyDescent="0.3">
      <c r="B15" s="89"/>
      <c r="C15" s="91"/>
      <c r="D15" s="91"/>
      <c r="E15" s="95"/>
      <c r="F15" s="97"/>
      <c r="G15" s="97"/>
      <c r="H15" s="97"/>
      <c r="I15" s="97"/>
      <c r="J15" s="101"/>
      <c r="K15" s="101"/>
      <c r="L15" s="95"/>
      <c r="M15" s="101"/>
      <c r="N15" s="95"/>
      <c r="O15" s="109"/>
      <c r="P15" s="112"/>
      <c r="Q15" s="104"/>
      <c r="R15" s="57" t="s">
        <v>170</v>
      </c>
      <c r="S15" s="58">
        <v>43937</v>
      </c>
      <c r="T15" s="59">
        <v>69466.210000000006</v>
      </c>
      <c r="U15" s="78" t="s">
        <v>179</v>
      </c>
    </row>
    <row r="16" spans="2:21" ht="9.75" customHeight="1" x14ac:dyDescent="0.3">
      <c r="B16" s="89"/>
      <c r="C16" s="91"/>
      <c r="D16" s="91"/>
      <c r="E16" s="95"/>
      <c r="F16" s="97"/>
      <c r="G16" s="97"/>
      <c r="H16" s="97"/>
      <c r="I16" s="97"/>
      <c r="J16" s="101"/>
      <c r="K16" s="101"/>
      <c r="L16" s="95"/>
      <c r="M16" s="101"/>
      <c r="N16" s="95"/>
      <c r="O16" s="109"/>
      <c r="P16" s="112"/>
      <c r="Q16" s="104"/>
      <c r="R16" s="57"/>
      <c r="S16" s="58"/>
      <c r="T16" s="59"/>
      <c r="U16" s="60"/>
    </row>
    <row r="17" spans="2:21" ht="11.25" customHeight="1" x14ac:dyDescent="0.3">
      <c r="B17" s="89"/>
      <c r="C17" s="91"/>
      <c r="D17" s="91"/>
      <c r="E17" s="95"/>
      <c r="F17" s="97"/>
      <c r="G17" s="97"/>
      <c r="H17" s="97"/>
      <c r="I17" s="97"/>
      <c r="J17" s="101"/>
      <c r="K17" s="101"/>
      <c r="L17" s="95"/>
      <c r="M17" s="101"/>
      <c r="N17" s="95"/>
      <c r="O17" s="109"/>
      <c r="P17" s="112"/>
      <c r="Q17" s="104"/>
      <c r="R17" s="57"/>
      <c r="S17" s="65"/>
      <c r="T17" s="59"/>
      <c r="U17" s="60"/>
    </row>
    <row r="18" spans="2:21" ht="12" customHeight="1" x14ac:dyDescent="0.3">
      <c r="B18" s="89"/>
      <c r="C18" s="91"/>
      <c r="D18" s="91"/>
      <c r="E18" s="95"/>
      <c r="F18" s="97"/>
      <c r="G18" s="97"/>
      <c r="H18" s="97"/>
      <c r="I18" s="97"/>
      <c r="J18" s="101"/>
      <c r="K18" s="101"/>
      <c r="L18" s="95"/>
      <c r="M18" s="101"/>
      <c r="N18" s="95"/>
      <c r="O18" s="109"/>
      <c r="P18" s="112"/>
      <c r="Q18" s="104"/>
      <c r="R18" s="57"/>
      <c r="S18" s="65"/>
      <c r="T18" s="59"/>
      <c r="U18" s="60"/>
    </row>
    <row r="19" spans="2:21" ht="11.25" customHeight="1" x14ac:dyDescent="0.3">
      <c r="B19" s="89"/>
      <c r="C19" s="91"/>
      <c r="D19" s="91"/>
      <c r="E19" s="95"/>
      <c r="F19" s="97"/>
      <c r="G19" s="97"/>
      <c r="H19" s="97"/>
      <c r="I19" s="97"/>
      <c r="J19" s="101"/>
      <c r="K19" s="101"/>
      <c r="L19" s="95"/>
      <c r="M19" s="101"/>
      <c r="N19" s="95"/>
      <c r="O19" s="109"/>
      <c r="P19" s="112"/>
      <c r="Q19" s="104"/>
      <c r="R19" s="57"/>
      <c r="S19" s="65"/>
      <c r="T19" s="59"/>
      <c r="U19" s="60"/>
    </row>
    <row r="20" spans="2:21" ht="12" customHeight="1" x14ac:dyDescent="0.3">
      <c r="B20" s="89"/>
      <c r="C20" s="91"/>
      <c r="D20" s="91"/>
      <c r="E20" s="95"/>
      <c r="F20" s="97"/>
      <c r="G20" s="97"/>
      <c r="H20" s="97"/>
      <c r="I20" s="97"/>
      <c r="J20" s="101"/>
      <c r="K20" s="101"/>
      <c r="L20" s="95"/>
      <c r="M20" s="101"/>
      <c r="N20" s="95"/>
      <c r="O20" s="109"/>
      <c r="P20" s="112"/>
      <c r="Q20" s="104"/>
      <c r="R20" s="73"/>
      <c r="S20" s="65"/>
      <c r="T20" s="41"/>
      <c r="U20" s="42"/>
    </row>
    <row r="21" spans="2:21" ht="9.75" customHeight="1" x14ac:dyDescent="0.3">
      <c r="B21" s="89"/>
      <c r="C21" s="91"/>
      <c r="D21" s="91"/>
      <c r="E21" s="95"/>
      <c r="F21" s="97"/>
      <c r="G21" s="97"/>
      <c r="H21" s="97"/>
      <c r="I21" s="97"/>
      <c r="J21" s="101"/>
      <c r="K21" s="101"/>
      <c r="L21" s="95"/>
      <c r="M21" s="101"/>
      <c r="N21" s="95"/>
      <c r="O21" s="109"/>
      <c r="P21" s="112"/>
      <c r="Q21" s="104"/>
      <c r="R21" s="73"/>
      <c r="S21" s="65"/>
      <c r="T21" s="41"/>
      <c r="U21" s="42"/>
    </row>
    <row r="22" spans="2:21" ht="9" customHeight="1" x14ac:dyDescent="0.3">
      <c r="B22" s="89"/>
      <c r="C22" s="91"/>
      <c r="D22" s="91"/>
      <c r="E22" s="95"/>
      <c r="F22" s="97"/>
      <c r="G22" s="97"/>
      <c r="H22" s="97"/>
      <c r="I22" s="97"/>
      <c r="J22" s="101"/>
      <c r="K22" s="101"/>
      <c r="L22" s="95"/>
      <c r="M22" s="101"/>
      <c r="N22" s="95"/>
      <c r="O22" s="109"/>
      <c r="P22" s="112"/>
      <c r="Q22" s="104"/>
      <c r="R22" s="73"/>
      <c r="S22" s="65"/>
      <c r="T22" s="41"/>
      <c r="U22" s="42"/>
    </row>
    <row r="23" spans="2:21" ht="15" customHeight="1" thickBot="1" x14ac:dyDescent="0.35">
      <c r="B23" s="89"/>
      <c r="C23" s="92"/>
      <c r="D23" s="92"/>
      <c r="E23" s="96"/>
      <c r="F23" s="98"/>
      <c r="G23" s="98"/>
      <c r="H23" s="98"/>
      <c r="I23" s="98"/>
      <c r="J23" s="102"/>
      <c r="K23" s="102"/>
      <c r="L23" s="96"/>
      <c r="M23" s="102"/>
      <c r="N23" s="96"/>
      <c r="O23" s="110"/>
      <c r="P23" s="113"/>
      <c r="Q23" s="105"/>
      <c r="R23" s="74" t="s">
        <v>71</v>
      </c>
      <c r="S23" s="72"/>
      <c r="T23" s="71">
        <f>T12+T13+T14+T15+T16+T17+T18+T20+T19+T21+T22</f>
        <v>464555.39</v>
      </c>
      <c r="U23" s="69"/>
    </row>
    <row r="24" spans="2:21" ht="11.25" customHeight="1" x14ac:dyDescent="0.3">
      <c r="B24" s="88">
        <v>2</v>
      </c>
      <c r="C24" s="90" t="s">
        <v>165</v>
      </c>
      <c r="D24" s="93">
        <v>1500000</v>
      </c>
      <c r="E24" s="94" t="s">
        <v>167</v>
      </c>
      <c r="F24" s="114" t="s">
        <v>166</v>
      </c>
      <c r="G24" s="99"/>
      <c r="H24" s="94" t="s">
        <v>159</v>
      </c>
      <c r="I24" s="99"/>
      <c r="J24" s="100">
        <v>43672</v>
      </c>
      <c r="K24" s="100">
        <v>44038</v>
      </c>
      <c r="L24" s="117">
        <v>8.7211346659999994E-2</v>
      </c>
      <c r="M24" s="100">
        <v>44038</v>
      </c>
      <c r="N24" s="107">
        <v>1500000</v>
      </c>
      <c r="O24" s="108">
        <v>43958</v>
      </c>
      <c r="P24" s="111">
        <v>1500000</v>
      </c>
      <c r="Q24" s="103"/>
      <c r="R24" s="57" t="s">
        <v>170</v>
      </c>
      <c r="S24" s="58">
        <v>43852</v>
      </c>
      <c r="T24" s="59">
        <v>11084.05</v>
      </c>
      <c r="U24" s="75" t="s">
        <v>172</v>
      </c>
    </row>
    <row r="25" spans="2:21" ht="9.75" customHeight="1" x14ac:dyDescent="0.3">
      <c r="B25" s="89"/>
      <c r="C25" s="91"/>
      <c r="D25" s="91"/>
      <c r="E25" s="95"/>
      <c r="F25" s="115"/>
      <c r="G25" s="97"/>
      <c r="H25" s="97"/>
      <c r="I25" s="97"/>
      <c r="J25" s="101"/>
      <c r="K25" s="101"/>
      <c r="L25" s="118"/>
      <c r="M25" s="101"/>
      <c r="N25" s="95"/>
      <c r="O25" s="109"/>
      <c r="P25" s="112"/>
      <c r="Q25" s="104"/>
      <c r="R25" s="57" t="s">
        <v>170</v>
      </c>
      <c r="S25" s="58">
        <v>43882</v>
      </c>
      <c r="T25" s="59">
        <v>11080.13</v>
      </c>
      <c r="U25" s="76" t="s">
        <v>174</v>
      </c>
    </row>
    <row r="26" spans="2:21" ht="12.75" customHeight="1" x14ac:dyDescent="0.3">
      <c r="B26" s="89"/>
      <c r="C26" s="91"/>
      <c r="D26" s="91"/>
      <c r="E26" s="95"/>
      <c r="F26" s="115"/>
      <c r="G26" s="97"/>
      <c r="H26" s="97"/>
      <c r="I26" s="97"/>
      <c r="J26" s="101"/>
      <c r="K26" s="101"/>
      <c r="L26" s="118"/>
      <c r="M26" s="101"/>
      <c r="N26" s="95"/>
      <c r="O26" s="109"/>
      <c r="P26" s="112"/>
      <c r="Q26" s="104"/>
      <c r="R26" s="57" t="s">
        <v>170</v>
      </c>
      <c r="S26" s="58">
        <v>43913</v>
      </c>
      <c r="T26" s="59">
        <v>10365.280000000001</v>
      </c>
      <c r="U26" s="77" t="s">
        <v>176</v>
      </c>
    </row>
    <row r="27" spans="2:21" ht="11.25" customHeight="1" x14ac:dyDescent="0.3">
      <c r="B27" s="89"/>
      <c r="C27" s="91"/>
      <c r="D27" s="91"/>
      <c r="E27" s="95"/>
      <c r="F27" s="115"/>
      <c r="G27" s="97"/>
      <c r="H27" s="97"/>
      <c r="I27" s="97"/>
      <c r="J27" s="101"/>
      <c r="K27" s="101"/>
      <c r="L27" s="118"/>
      <c r="M27" s="101"/>
      <c r="N27" s="95"/>
      <c r="O27" s="109"/>
      <c r="P27" s="112"/>
      <c r="Q27" s="104"/>
      <c r="R27" s="57" t="s">
        <v>170</v>
      </c>
      <c r="S27" s="58">
        <v>43944</v>
      </c>
      <c r="T27" s="59">
        <v>11080.13</v>
      </c>
      <c r="U27" s="60" t="s">
        <v>180</v>
      </c>
    </row>
    <row r="28" spans="2:21" ht="12" customHeight="1" x14ac:dyDescent="0.3">
      <c r="B28" s="89"/>
      <c r="C28" s="91"/>
      <c r="D28" s="91"/>
      <c r="E28" s="95"/>
      <c r="F28" s="115"/>
      <c r="G28" s="97"/>
      <c r="H28" s="97"/>
      <c r="I28" s="97"/>
      <c r="J28" s="101"/>
      <c r="K28" s="101"/>
      <c r="L28" s="118"/>
      <c r="M28" s="101"/>
      <c r="N28" s="95"/>
      <c r="O28" s="109"/>
      <c r="P28" s="112"/>
      <c r="Q28" s="104"/>
      <c r="R28" s="57" t="s">
        <v>170</v>
      </c>
      <c r="S28" s="58">
        <v>43958</v>
      </c>
      <c r="T28" s="59">
        <v>3574.24</v>
      </c>
      <c r="U28" s="80" t="s">
        <v>184</v>
      </c>
    </row>
    <row r="29" spans="2:21" ht="12.75" customHeight="1" x14ac:dyDescent="0.3">
      <c r="B29" s="89"/>
      <c r="C29" s="91"/>
      <c r="D29" s="91"/>
      <c r="E29" s="95"/>
      <c r="F29" s="115"/>
      <c r="G29" s="97"/>
      <c r="H29" s="97"/>
      <c r="I29" s="97"/>
      <c r="J29" s="101"/>
      <c r="K29" s="101"/>
      <c r="L29" s="118"/>
      <c r="M29" s="101"/>
      <c r="N29" s="95"/>
      <c r="O29" s="109"/>
      <c r="P29" s="112"/>
      <c r="Q29" s="104"/>
      <c r="R29" s="57"/>
      <c r="S29" s="65"/>
      <c r="T29" s="59"/>
      <c r="U29" s="60"/>
    </row>
    <row r="30" spans="2:21" x14ac:dyDescent="0.3">
      <c r="B30" s="89"/>
      <c r="C30" s="91"/>
      <c r="D30" s="91"/>
      <c r="E30" s="95"/>
      <c r="F30" s="115"/>
      <c r="G30" s="97"/>
      <c r="H30" s="97"/>
      <c r="I30" s="97"/>
      <c r="J30" s="101"/>
      <c r="K30" s="101"/>
      <c r="L30" s="118"/>
      <c r="M30" s="101"/>
      <c r="N30" s="95"/>
      <c r="O30" s="109"/>
      <c r="P30" s="112"/>
      <c r="Q30" s="104"/>
      <c r="R30" s="73"/>
      <c r="S30" s="40"/>
      <c r="T30" s="41"/>
      <c r="U30" s="42"/>
    </row>
    <row r="31" spans="2:21" ht="15" customHeight="1" x14ac:dyDescent="0.3">
      <c r="B31" s="89"/>
      <c r="C31" s="91"/>
      <c r="D31" s="91"/>
      <c r="E31" s="95"/>
      <c r="F31" s="115"/>
      <c r="G31" s="97"/>
      <c r="H31" s="97"/>
      <c r="I31" s="97"/>
      <c r="J31" s="101"/>
      <c r="K31" s="101"/>
      <c r="L31" s="118"/>
      <c r="M31" s="101"/>
      <c r="N31" s="95"/>
      <c r="O31" s="109"/>
      <c r="P31" s="112"/>
      <c r="Q31" s="104"/>
      <c r="R31" s="73"/>
      <c r="S31" s="40"/>
      <c r="T31" s="41"/>
      <c r="U31" s="42"/>
    </row>
    <row r="32" spans="2:21" ht="13.5" customHeight="1" x14ac:dyDescent="0.3">
      <c r="B32" s="89"/>
      <c r="C32" s="91"/>
      <c r="D32" s="91"/>
      <c r="E32" s="95"/>
      <c r="F32" s="115"/>
      <c r="G32" s="97"/>
      <c r="H32" s="97"/>
      <c r="I32" s="97"/>
      <c r="J32" s="101"/>
      <c r="K32" s="101"/>
      <c r="L32" s="118"/>
      <c r="M32" s="101"/>
      <c r="N32" s="95"/>
      <c r="O32" s="109"/>
      <c r="P32" s="112"/>
      <c r="Q32" s="104"/>
      <c r="R32" s="73"/>
      <c r="S32" s="40"/>
      <c r="T32" s="41"/>
      <c r="U32" s="42"/>
    </row>
    <row r="33" spans="2:21" ht="11.25" customHeight="1" x14ac:dyDescent="0.3">
      <c r="B33" s="89"/>
      <c r="C33" s="91"/>
      <c r="D33" s="91"/>
      <c r="E33" s="95"/>
      <c r="F33" s="115"/>
      <c r="G33" s="97"/>
      <c r="H33" s="97"/>
      <c r="I33" s="97"/>
      <c r="J33" s="101"/>
      <c r="K33" s="101"/>
      <c r="L33" s="118"/>
      <c r="M33" s="101"/>
      <c r="N33" s="95"/>
      <c r="O33" s="109"/>
      <c r="P33" s="112"/>
      <c r="Q33" s="104"/>
      <c r="R33" s="73"/>
      <c r="S33" s="40"/>
      <c r="T33" s="41"/>
      <c r="U33" s="42"/>
    </row>
    <row r="34" spans="2:21" ht="15" customHeight="1" x14ac:dyDescent="0.3">
      <c r="B34" s="89"/>
      <c r="C34" s="91"/>
      <c r="D34" s="91"/>
      <c r="E34" s="95"/>
      <c r="F34" s="115"/>
      <c r="G34" s="97"/>
      <c r="H34" s="97"/>
      <c r="I34" s="97"/>
      <c r="J34" s="101"/>
      <c r="K34" s="101"/>
      <c r="L34" s="118"/>
      <c r="M34" s="101"/>
      <c r="N34" s="95"/>
      <c r="O34" s="109"/>
      <c r="P34" s="112"/>
      <c r="Q34" s="104"/>
      <c r="R34" s="73"/>
      <c r="S34" s="40"/>
      <c r="T34" s="41"/>
      <c r="U34" s="42"/>
    </row>
    <row r="35" spans="2:21" ht="22.5" customHeight="1" thickBot="1" x14ac:dyDescent="0.35">
      <c r="B35" s="89"/>
      <c r="C35" s="92"/>
      <c r="D35" s="92"/>
      <c r="E35" s="96"/>
      <c r="F35" s="116"/>
      <c r="G35" s="98"/>
      <c r="H35" s="98"/>
      <c r="I35" s="98"/>
      <c r="J35" s="102"/>
      <c r="K35" s="102"/>
      <c r="L35" s="119"/>
      <c r="M35" s="102"/>
      <c r="N35" s="96"/>
      <c r="O35" s="110"/>
      <c r="P35" s="113"/>
      <c r="Q35" s="105"/>
      <c r="R35" s="74" t="s">
        <v>71</v>
      </c>
      <c r="S35" s="70"/>
      <c r="T35" s="71">
        <f>T24+T25+T26+T27+T28+T29+T30+T31+T32+T33</f>
        <v>47183.829999999994</v>
      </c>
      <c r="U35" s="69"/>
    </row>
    <row r="36" spans="2:21" x14ac:dyDescent="0.3">
      <c r="B36" s="88">
        <v>3</v>
      </c>
      <c r="C36" s="90" t="s">
        <v>165</v>
      </c>
      <c r="D36" s="93">
        <v>19500000</v>
      </c>
      <c r="E36" s="94" t="s">
        <v>177</v>
      </c>
      <c r="F36" s="120" t="s">
        <v>178</v>
      </c>
      <c r="G36" s="99"/>
      <c r="H36" s="94" t="s">
        <v>159</v>
      </c>
      <c r="I36" s="99"/>
      <c r="J36" s="100">
        <v>43936</v>
      </c>
      <c r="K36" s="100">
        <v>44300</v>
      </c>
      <c r="L36" s="117">
        <v>8.4574999999999997E-2</v>
      </c>
      <c r="M36" s="100">
        <v>43936</v>
      </c>
      <c r="N36" s="107">
        <v>1500000</v>
      </c>
      <c r="O36" s="108"/>
      <c r="P36" s="111"/>
      <c r="Q36" s="103">
        <v>19500000</v>
      </c>
      <c r="R36" s="57" t="s">
        <v>170</v>
      </c>
      <c r="S36" s="58">
        <v>43944</v>
      </c>
      <c r="T36" s="59">
        <v>67590.679999999993</v>
      </c>
      <c r="U36" s="77" t="s">
        <v>181</v>
      </c>
    </row>
    <row r="37" spans="2:21" x14ac:dyDescent="0.3">
      <c r="B37" s="89"/>
      <c r="C37" s="91"/>
      <c r="D37" s="91"/>
      <c r="E37" s="95"/>
      <c r="F37" s="121"/>
      <c r="G37" s="97"/>
      <c r="H37" s="97"/>
      <c r="I37" s="97"/>
      <c r="J37" s="101"/>
      <c r="K37" s="101"/>
      <c r="L37" s="118"/>
      <c r="M37" s="101"/>
      <c r="N37" s="95"/>
      <c r="O37" s="109"/>
      <c r="P37" s="112"/>
      <c r="Q37" s="104"/>
      <c r="R37" s="57" t="s">
        <v>170</v>
      </c>
      <c r="S37" s="58">
        <v>43972</v>
      </c>
      <c r="T37" s="59">
        <v>139687.4</v>
      </c>
      <c r="U37" s="80" t="s">
        <v>183</v>
      </c>
    </row>
    <row r="38" spans="2:21" x14ac:dyDescent="0.3">
      <c r="B38" s="89"/>
      <c r="C38" s="91"/>
      <c r="D38" s="91"/>
      <c r="E38" s="95"/>
      <c r="F38" s="121"/>
      <c r="G38" s="97"/>
      <c r="H38" s="97"/>
      <c r="I38" s="97"/>
      <c r="J38" s="101"/>
      <c r="K38" s="101"/>
      <c r="L38" s="118"/>
      <c r="M38" s="101"/>
      <c r="N38" s="95"/>
      <c r="O38" s="109"/>
      <c r="P38" s="112"/>
      <c r="Q38" s="104"/>
      <c r="R38" s="57" t="s">
        <v>170</v>
      </c>
      <c r="S38" s="58">
        <v>44007</v>
      </c>
      <c r="T38" s="59">
        <v>135181.35</v>
      </c>
      <c r="U38" s="81" t="s">
        <v>185</v>
      </c>
    </row>
    <row r="39" spans="2:21" x14ac:dyDescent="0.3">
      <c r="B39" s="89"/>
      <c r="C39" s="91"/>
      <c r="D39" s="91"/>
      <c r="E39" s="95"/>
      <c r="F39" s="121"/>
      <c r="G39" s="97"/>
      <c r="H39" s="97"/>
      <c r="I39" s="97"/>
      <c r="J39" s="101"/>
      <c r="K39" s="101"/>
      <c r="L39" s="118"/>
      <c r="M39" s="101"/>
      <c r="N39" s="95"/>
      <c r="O39" s="109"/>
      <c r="P39" s="112"/>
      <c r="Q39" s="104"/>
      <c r="R39" s="57" t="s">
        <v>170</v>
      </c>
      <c r="S39" s="58">
        <v>44039</v>
      </c>
      <c r="T39" s="59">
        <v>139687.4</v>
      </c>
      <c r="U39" s="82" t="s">
        <v>186</v>
      </c>
    </row>
    <row r="40" spans="2:21" x14ac:dyDescent="0.3">
      <c r="B40" s="89"/>
      <c r="C40" s="91"/>
      <c r="D40" s="91"/>
      <c r="E40" s="95"/>
      <c r="F40" s="121"/>
      <c r="G40" s="97"/>
      <c r="H40" s="97"/>
      <c r="I40" s="97"/>
      <c r="J40" s="101"/>
      <c r="K40" s="101"/>
      <c r="L40" s="118"/>
      <c r="M40" s="101"/>
      <c r="N40" s="95"/>
      <c r="O40" s="109"/>
      <c r="P40" s="112"/>
      <c r="Q40" s="104"/>
      <c r="R40" s="57" t="s">
        <v>170</v>
      </c>
      <c r="S40" s="58">
        <v>44063</v>
      </c>
      <c r="T40" s="59">
        <v>139687.4</v>
      </c>
      <c r="U40" s="82" t="s">
        <v>187</v>
      </c>
    </row>
    <row r="41" spans="2:21" x14ac:dyDescent="0.3">
      <c r="B41" s="89"/>
      <c r="C41" s="91"/>
      <c r="D41" s="91"/>
      <c r="E41" s="95"/>
      <c r="F41" s="121"/>
      <c r="G41" s="97"/>
      <c r="H41" s="97"/>
      <c r="I41" s="97"/>
      <c r="J41" s="101"/>
      <c r="K41" s="101"/>
      <c r="L41" s="118"/>
      <c r="M41" s="101"/>
      <c r="N41" s="95"/>
      <c r="O41" s="109"/>
      <c r="P41" s="112"/>
      <c r="Q41" s="104"/>
      <c r="R41" s="57"/>
      <c r="S41" s="65"/>
      <c r="T41" s="59"/>
      <c r="U41" s="77"/>
    </row>
    <row r="42" spans="2:21" x14ac:dyDescent="0.3">
      <c r="B42" s="89"/>
      <c r="C42" s="91"/>
      <c r="D42" s="91"/>
      <c r="E42" s="95"/>
      <c r="F42" s="121"/>
      <c r="G42" s="97"/>
      <c r="H42" s="97"/>
      <c r="I42" s="97"/>
      <c r="J42" s="101"/>
      <c r="K42" s="101"/>
      <c r="L42" s="118"/>
      <c r="M42" s="101"/>
      <c r="N42" s="95"/>
      <c r="O42" s="109"/>
      <c r="P42" s="112"/>
      <c r="Q42" s="104"/>
      <c r="R42" s="73"/>
      <c r="S42" s="40"/>
      <c r="T42" s="41"/>
      <c r="U42" s="42"/>
    </row>
    <row r="43" spans="2:21" x14ac:dyDescent="0.3">
      <c r="B43" s="89"/>
      <c r="C43" s="91"/>
      <c r="D43" s="91"/>
      <c r="E43" s="95"/>
      <c r="F43" s="121"/>
      <c r="G43" s="97"/>
      <c r="H43" s="97"/>
      <c r="I43" s="97"/>
      <c r="J43" s="101"/>
      <c r="K43" s="101"/>
      <c r="L43" s="118"/>
      <c r="M43" s="101"/>
      <c r="N43" s="95"/>
      <c r="O43" s="109"/>
      <c r="P43" s="112"/>
      <c r="Q43" s="104"/>
      <c r="R43" s="73"/>
      <c r="S43" s="40"/>
      <c r="T43" s="41"/>
      <c r="U43" s="42"/>
    </row>
    <row r="44" spans="2:21" x14ac:dyDescent="0.3">
      <c r="B44" s="89"/>
      <c r="C44" s="91"/>
      <c r="D44" s="91"/>
      <c r="E44" s="95"/>
      <c r="F44" s="121"/>
      <c r="G44" s="97"/>
      <c r="H44" s="97"/>
      <c r="I44" s="97"/>
      <c r="J44" s="101"/>
      <c r="K44" s="101"/>
      <c r="L44" s="118"/>
      <c r="M44" s="101"/>
      <c r="N44" s="95"/>
      <c r="O44" s="109"/>
      <c r="P44" s="112"/>
      <c r="Q44" s="104"/>
      <c r="R44" s="73"/>
      <c r="S44" s="40"/>
      <c r="T44" s="41"/>
      <c r="U44" s="42"/>
    </row>
    <row r="45" spans="2:21" x14ac:dyDescent="0.3">
      <c r="B45" s="89"/>
      <c r="C45" s="91"/>
      <c r="D45" s="91"/>
      <c r="E45" s="95"/>
      <c r="F45" s="121"/>
      <c r="G45" s="97"/>
      <c r="H45" s="97"/>
      <c r="I45" s="97"/>
      <c r="J45" s="101"/>
      <c r="K45" s="101"/>
      <c r="L45" s="118"/>
      <c r="M45" s="101"/>
      <c r="N45" s="95"/>
      <c r="O45" s="109"/>
      <c r="P45" s="112"/>
      <c r="Q45" s="104"/>
      <c r="R45" s="73"/>
      <c r="S45" s="40"/>
      <c r="T45" s="41"/>
      <c r="U45" s="42"/>
    </row>
    <row r="46" spans="2:21" x14ac:dyDescent="0.3">
      <c r="B46" s="89"/>
      <c r="C46" s="91"/>
      <c r="D46" s="91"/>
      <c r="E46" s="95"/>
      <c r="F46" s="121"/>
      <c r="G46" s="97"/>
      <c r="H46" s="97"/>
      <c r="I46" s="97"/>
      <c r="J46" s="101"/>
      <c r="K46" s="101"/>
      <c r="L46" s="118"/>
      <c r="M46" s="101"/>
      <c r="N46" s="95"/>
      <c r="O46" s="109"/>
      <c r="P46" s="112"/>
      <c r="Q46" s="104"/>
      <c r="R46" s="73"/>
      <c r="S46" s="40"/>
      <c r="T46" s="41"/>
      <c r="U46" s="42"/>
    </row>
    <row r="47" spans="2:21" x14ac:dyDescent="0.3">
      <c r="B47" s="89"/>
      <c r="C47" s="92"/>
      <c r="D47" s="92"/>
      <c r="E47" s="96"/>
      <c r="F47" s="122"/>
      <c r="G47" s="98"/>
      <c r="H47" s="98"/>
      <c r="I47" s="98"/>
      <c r="J47" s="102"/>
      <c r="K47" s="102"/>
      <c r="L47" s="119"/>
      <c r="M47" s="102"/>
      <c r="N47" s="96"/>
      <c r="O47" s="110"/>
      <c r="P47" s="113"/>
      <c r="Q47" s="105"/>
      <c r="R47" s="74" t="s">
        <v>71</v>
      </c>
      <c r="S47" s="70"/>
      <c r="T47" s="71">
        <f>T36+T37+T38+T39+T40+T41+T42+T43+T44+T45</f>
        <v>621834.23</v>
      </c>
      <c r="U47" s="69"/>
    </row>
  </sheetData>
  <mergeCells count="67">
    <mergeCell ref="Q36:Q47"/>
    <mergeCell ref="L36:L47"/>
    <mergeCell ref="M36:M47"/>
    <mergeCell ref="N36:N47"/>
    <mergeCell ref="O36:O47"/>
    <mergeCell ref="P36:P47"/>
    <mergeCell ref="G36:G47"/>
    <mergeCell ref="H36:H47"/>
    <mergeCell ref="I36:I47"/>
    <mergeCell ref="J36:J47"/>
    <mergeCell ref="K36:K47"/>
    <mergeCell ref="B36:B47"/>
    <mergeCell ref="C36:C47"/>
    <mergeCell ref="D36:D47"/>
    <mergeCell ref="E36:E47"/>
    <mergeCell ref="F36:F47"/>
    <mergeCell ref="Q24:Q35"/>
    <mergeCell ref="L24:L35"/>
    <mergeCell ref="M24:M35"/>
    <mergeCell ref="N24:N35"/>
    <mergeCell ref="O24:O35"/>
    <mergeCell ref="P24:P35"/>
    <mergeCell ref="G24:G35"/>
    <mergeCell ref="H24:H35"/>
    <mergeCell ref="I24:I35"/>
    <mergeCell ref="J24:J35"/>
    <mergeCell ref="K24:K35"/>
    <mergeCell ref="B24:B35"/>
    <mergeCell ref="C24:C35"/>
    <mergeCell ref="D24:D35"/>
    <mergeCell ref="E24:E35"/>
    <mergeCell ref="F24:F35"/>
    <mergeCell ref="K12:K23"/>
    <mergeCell ref="Q12:Q23"/>
    <mergeCell ref="L12:L23"/>
    <mergeCell ref="M12:M23"/>
    <mergeCell ref="N12:N23"/>
    <mergeCell ref="O12:O23"/>
    <mergeCell ref="P12:P23"/>
    <mergeCell ref="F12:F23"/>
    <mergeCell ref="G12:G23"/>
    <mergeCell ref="H12:H23"/>
    <mergeCell ref="I12:I23"/>
    <mergeCell ref="J12:J23"/>
    <mergeCell ref="B8:B10"/>
    <mergeCell ref="C8:C10"/>
    <mergeCell ref="D8:D10"/>
    <mergeCell ref="E8:E10"/>
    <mergeCell ref="B12:B23"/>
    <mergeCell ref="C12:C23"/>
    <mergeCell ref="D12:D23"/>
    <mergeCell ref="E12:E23"/>
    <mergeCell ref="F8:F10"/>
    <mergeCell ref="G8:G10"/>
    <mergeCell ref="H8:H10"/>
    <mergeCell ref="I8:I10"/>
    <mergeCell ref="J8:L8"/>
    <mergeCell ref="M8:P8"/>
    <mergeCell ref="Q8:Q10"/>
    <mergeCell ref="R8:T8"/>
    <mergeCell ref="U8:U10"/>
    <mergeCell ref="J9:K9"/>
    <mergeCell ref="M9:N9"/>
    <mergeCell ref="O9:P9"/>
    <mergeCell ref="R9:R10"/>
    <mergeCell ref="S9:S10"/>
    <mergeCell ref="T9:T10"/>
  </mergeCells>
  <pageMargins left="0.70866141732283472" right="0.11811023622047245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21"/>
  <sheetViews>
    <sheetView workbookViewId="0">
      <selection activeCell="C15" sqref="C15:F15"/>
    </sheetView>
  </sheetViews>
  <sheetFormatPr defaultColWidth="20" defaultRowHeight="18.75" x14ac:dyDescent="0.3"/>
  <cols>
    <col min="1" max="7" width="20" style="2"/>
    <col min="8" max="8" width="23.28515625" style="2" customWidth="1"/>
    <col min="9" max="16384" width="20" style="2"/>
  </cols>
  <sheetData>
    <row r="3" spans="1:14" x14ac:dyDescent="0.3">
      <c r="A3" s="3" t="s">
        <v>96</v>
      </c>
    </row>
    <row r="5" spans="1:14" ht="19.5" thickBot="1" x14ac:dyDescent="0.35">
      <c r="A5" s="139" t="s">
        <v>33</v>
      </c>
      <c r="B5" s="146" t="s">
        <v>34</v>
      </c>
      <c r="C5" s="149" t="s">
        <v>35</v>
      </c>
      <c r="D5" s="146" t="s">
        <v>36</v>
      </c>
      <c r="E5" s="152" t="s">
        <v>37</v>
      </c>
      <c r="F5" s="155" t="s">
        <v>38</v>
      </c>
      <c r="G5" s="146" t="s">
        <v>39</v>
      </c>
      <c r="H5" s="146" t="s">
        <v>40</v>
      </c>
      <c r="I5" s="146" t="s">
        <v>41</v>
      </c>
      <c r="J5" s="158" t="s">
        <v>42</v>
      </c>
      <c r="K5" s="146" t="s">
        <v>43</v>
      </c>
      <c r="L5" s="136" t="s">
        <v>2</v>
      </c>
      <c r="M5" s="137"/>
      <c r="N5" s="138"/>
    </row>
    <row r="6" spans="1:14" ht="38.25" thickBot="1" x14ac:dyDescent="0.35">
      <c r="A6" s="145"/>
      <c r="B6" s="147"/>
      <c r="C6" s="150"/>
      <c r="D6" s="147"/>
      <c r="E6" s="153"/>
      <c r="F6" s="156"/>
      <c r="G6" s="147"/>
      <c r="H6" s="147"/>
      <c r="I6" s="147"/>
      <c r="J6" s="159"/>
      <c r="K6" s="147"/>
      <c r="L6" s="143" t="s">
        <v>3</v>
      </c>
      <c r="M6" s="144"/>
      <c r="N6" s="14" t="s">
        <v>44</v>
      </c>
    </row>
    <row r="7" spans="1:14" ht="29.25" customHeight="1" thickBot="1" x14ac:dyDescent="0.35">
      <c r="A7" s="140"/>
      <c r="B7" s="148"/>
      <c r="C7" s="151"/>
      <c r="D7" s="148"/>
      <c r="E7" s="154"/>
      <c r="F7" s="157"/>
      <c r="G7" s="148"/>
      <c r="H7" s="148"/>
      <c r="I7" s="148"/>
      <c r="J7" s="160"/>
      <c r="K7" s="148"/>
      <c r="L7" s="11" t="s">
        <v>8</v>
      </c>
      <c r="M7" s="10" t="s">
        <v>45</v>
      </c>
      <c r="N7" s="15" t="s">
        <v>10</v>
      </c>
    </row>
    <row r="8" spans="1:14" ht="19.5" thickBot="1" x14ac:dyDescent="0.35">
      <c r="A8" s="12" t="s">
        <v>12</v>
      </c>
      <c r="B8" s="12" t="s">
        <v>24</v>
      </c>
      <c r="C8" s="11" t="s">
        <v>46</v>
      </c>
      <c r="D8" s="11" t="s">
        <v>14</v>
      </c>
      <c r="E8" s="11" t="s">
        <v>15</v>
      </c>
      <c r="F8" s="12" t="s">
        <v>16</v>
      </c>
      <c r="G8" s="11" t="s">
        <v>17</v>
      </c>
      <c r="H8" s="11" t="s">
        <v>47</v>
      </c>
      <c r="I8" s="11" t="s">
        <v>48</v>
      </c>
      <c r="J8" s="12" t="s">
        <v>19</v>
      </c>
      <c r="K8" s="16" t="s">
        <v>49</v>
      </c>
      <c r="L8" s="12" t="s">
        <v>20</v>
      </c>
      <c r="M8" s="11" t="s">
        <v>50</v>
      </c>
      <c r="N8" s="11" t="s">
        <v>23</v>
      </c>
    </row>
    <row r="9" spans="1:14" ht="19.5" thickBot="1" x14ac:dyDescent="0.3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pans="1:14" ht="19.5" thickBot="1" x14ac:dyDescent="0.3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pans="1:14" ht="19.5" thickBot="1" x14ac:dyDescent="0.3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pans="1:14" ht="38.25" customHeight="1" thickBot="1" x14ac:dyDescent="0.35"/>
    <row r="13" spans="1:14" ht="28.5" customHeight="1" thickBot="1" x14ac:dyDescent="0.35">
      <c r="A13" s="123" t="s">
        <v>82</v>
      </c>
      <c r="B13" s="124"/>
      <c r="C13" s="124"/>
      <c r="D13" s="124"/>
      <c r="E13" s="124"/>
      <c r="F13" s="124"/>
      <c r="G13" s="124"/>
      <c r="H13" s="124"/>
      <c r="I13" s="124"/>
      <c r="J13" s="125"/>
      <c r="K13" s="126" t="s">
        <v>83</v>
      </c>
      <c r="L13" s="129" t="s">
        <v>51</v>
      </c>
    </row>
    <row r="14" spans="1:14" ht="19.5" thickBot="1" x14ac:dyDescent="0.35">
      <c r="A14" s="132" t="s">
        <v>52</v>
      </c>
      <c r="B14" s="133"/>
      <c r="C14" s="136" t="s">
        <v>53</v>
      </c>
      <c r="D14" s="137"/>
      <c r="E14" s="137"/>
      <c r="F14" s="137"/>
      <c r="G14" s="137"/>
      <c r="H14" s="137"/>
      <c r="I14" s="137"/>
      <c r="J14" s="138"/>
      <c r="K14" s="127"/>
      <c r="L14" s="130"/>
    </row>
    <row r="15" spans="1:14" ht="19.5" thickBot="1" x14ac:dyDescent="0.35">
      <c r="A15" s="134"/>
      <c r="B15" s="135"/>
      <c r="C15" s="136" t="s">
        <v>54</v>
      </c>
      <c r="D15" s="137"/>
      <c r="E15" s="137"/>
      <c r="F15" s="138"/>
      <c r="G15" s="136" t="s">
        <v>55</v>
      </c>
      <c r="H15" s="137"/>
      <c r="I15" s="137"/>
      <c r="J15" s="138"/>
      <c r="K15" s="127"/>
      <c r="L15" s="130"/>
    </row>
    <row r="16" spans="1:14" ht="37.5" customHeight="1" thickBot="1" x14ac:dyDescent="0.35">
      <c r="A16" s="139" t="s">
        <v>11</v>
      </c>
      <c r="B16" s="139" t="s">
        <v>7</v>
      </c>
      <c r="C16" s="136" t="s">
        <v>56</v>
      </c>
      <c r="D16" s="138"/>
      <c r="E16" s="141" t="s">
        <v>57</v>
      </c>
      <c r="F16" s="142"/>
      <c r="G16" s="136" t="s">
        <v>56</v>
      </c>
      <c r="H16" s="138"/>
      <c r="I16" s="143" t="s">
        <v>57</v>
      </c>
      <c r="J16" s="144"/>
      <c r="K16" s="127"/>
      <c r="L16" s="130"/>
    </row>
    <row r="17" spans="1:12" ht="19.5" thickBot="1" x14ac:dyDescent="0.35">
      <c r="A17" s="140"/>
      <c r="B17" s="140"/>
      <c r="C17" s="4" t="s">
        <v>11</v>
      </c>
      <c r="D17" s="17" t="s">
        <v>7</v>
      </c>
      <c r="E17" s="4" t="s">
        <v>11</v>
      </c>
      <c r="F17" s="5" t="s">
        <v>7</v>
      </c>
      <c r="G17" s="4" t="s">
        <v>11</v>
      </c>
      <c r="H17" s="4" t="s">
        <v>7</v>
      </c>
      <c r="I17" s="4" t="s">
        <v>11</v>
      </c>
      <c r="J17" s="4" t="s">
        <v>7</v>
      </c>
      <c r="K17" s="128"/>
      <c r="L17" s="131"/>
    </row>
    <row r="18" spans="1:12" ht="19.5" thickBot="1" x14ac:dyDescent="0.35">
      <c r="A18" s="18" t="s">
        <v>22</v>
      </c>
      <c r="B18" s="12">
        <v>16</v>
      </c>
      <c r="C18" s="12">
        <v>17</v>
      </c>
      <c r="D18" s="13">
        <v>18</v>
      </c>
      <c r="E18" s="9">
        <v>19</v>
      </c>
      <c r="F18" s="12">
        <v>20</v>
      </c>
      <c r="G18" s="12" t="s">
        <v>29</v>
      </c>
      <c r="H18" s="12" t="s">
        <v>58</v>
      </c>
      <c r="I18" s="12" t="s">
        <v>30</v>
      </c>
      <c r="J18" s="12" t="s">
        <v>31</v>
      </c>
      <c r="K18" s="12" t="s">
        <v>32</v>
      </c>
      <c r="L18" s="13">
        <v>26</v>
      </c>
    </row>
    <row r="19" spans="1:12" ht="19.5" thickBot="1" x14ac:dyDescent="0.35">
      <c r="A19" s="8"/>
      <c r="B19" s="8"/>
      <c r="C19" s="9"/>
      <c r="D19" s="9"/>
      <c r="E19" s="9"/>
      <c r="F19" s="8"/>
      <c r="G19" s="9"/>
      <c r="H19" s="9"/>
      <c r="I19" s="9"/>
      <c r="J19" s="9"/>
      <c r="K19" s="8"/>
      <c r="L19" s="19"/>
    </row>
    <row r="20" spans="1:12" ht="19.5" thickBot="1" x14ac:dyDescent="0.35">
      <c r="A20" s="8"/>
      <c r="B20" s="8"/>
      <c r="C20" s="9"/>
      <c r="D20" s="9"/>
      <c r="E20" s="9"/>
      <c r="F20" s="8"/>
      <c r="G20" s="9"/>
      <c r="H20" s="9"/>
      <c r="I20" s="9"/>
      <c r="J20" s="9"/>
      <c r="K20" s="8"/>
      <c r="L20" s="19"/>
    </row>
    <row r="21" spans="1:12" ht="19.5" thickBot="1" x14ac:dyDescent="0.35">
      <c r="A21" s="8"/>
      <c r="B21" s="8"/>
      <c r="C21" s="9"/>
      <c r="D21" s="9"/>
      <c r="E21" s="9"/>
      <c r="F21" s="8"/>
      <c r="G21" s="9"/>
      <c r="H21" s="9"/>
      <c r="I21" s="9"/>
      <c r="J21" s="9"/>
      <c r="K21" s="8"/>
      <c r="L21" s="19"/>
    </row>
  </sheetData>
  <mergeCells count="26">
    <mergeCell ref="L5:N5"/>
    <mergeCell ref="L6:M6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A13:J13"/>
    <mergeCell ref="K13:K17"/>
    <mergeCell ref="L13:L17"/>
    <mergeCell ref="A14:B15"/>
    <mergeCell ref="C14:J14"/>
    <mergeCell ref="C15:F15"/>
    <mergeCell ref="G15:J15"/>
    <mergeCell ref="A16:A17"/>
    <mergeCell ref="B16:B17"/>
    <mergeCell ref="C16:D16"/>
    <mergeCell ref="E16:F16"/>
    <mergeCell ref="G16:H16"/>
    <mergeCell ref="I16:J16"/>
  </mergeCells>
  <pageMargins left="0.11811023622047245" right="0.11811023622047245" top="0.74803149606299213" bottom="0.74803149606299213" header="0.31496062992125984" footer="0.31496062992125984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0"/>
  <sheetViews>
    <sheetView workbookViewId="0">
      <selection activeCell="D16" sqref="D16"/>
    </sheetView>
  </sheetViews>
  <sheetFormatPr defaultColWidth="20" defaultRowHeight="18.75" x14ac:dyDescent="0.3"/>
  <cols>
    <col min="1" max="3" width="20" style="2"/>
    <col min="4" max="4" width="23.85546875" style="2" customWidth="1"/>
    <col min="5" max="7" width="20" style="2"/>
    <col min="8" max="8" width="30.5703125" style="2" customWidth="1"/>
    <col min="9" max="16384" width="20" style="2"/>
  </cols>
  <sheetData>
    <row r="2" spans="1:20" x14ac:dyDescent="0.3">
      <c r="A2" s="20" t="s">
        <v>97</v>
      </c>
    </row>
    <row r="3" spans="1:20" ht="19.5" thickBot="1" x14ac:dyDescent="0.35"/>
    <row r="4" spans="1:20" ht="36" customHeight="1" thickBot="1" x14ac:dyDescent="0.35">
      <c r="A4" s="171" t="s">
        <v>84</v>
      </c>
      <c r="B4" s="146" t="s">
        <v>0</v>
      </c>
      <c r="C4" s="158" t="s">
        <v>85</v>
      </c>
      <c r="D4" s="146" t="s">
        <v>86</v>
      </c>
      <c r="E4" s="146" t="s">
        <v>59</v>
      </c>
      <c r="F4" s="161" t="s">
        <v>76</v>
      </c>
      <c r="G4" s="126" t="s">
        <v>87</v>
      </c>
      <c r="H4" s="146" t="s">
        <v>88</v>
      </c>
      <c r="I4" s="136" t="s">
        <v>2</v>
      </c>
      <c r="J4" s="137"/>
      <c r="K4" s="138"/>
      <c r="L4" s="167" t="s">
        <v>89</v>
      </c>
      <c r="M4" s="168"/>
      <c r="N4" s="168"/>
      <c r="O4" s="169"/>
      <c r="P4" s="146" t="s">
        <v>80</v>
      </c>
      <c r="Q4" s="143" t="s">
        <v>90</v>
      </c>
      <c r="R4" s="170"/>
      <c r="S4" s="144"/>
      <c r="T4" s="164" t="s">
        <v>51</v>
      </c>
    </row>
    <row r="5" spans="1:20" ht="38.25" thickBot="1" x14ac:dyDescent="0.35">
      <c r="A5" s="172"/>
      <c r="B5" s="147"/>
      <c r="C5" s="159"/>
      <c r="D5" s="147"/>
      <c r="E5" s="147"/>
      <c r="F5" s="162"/>
      <c r="G5" s="127"/>
      <c r="H5" s="147"/>
      <c r="I5" s="143" t="s">
        <v>3</v>
      </c>
      <c r="J5" s="144"/>
      <c r="K5" s="10" t="s">
        <v>79</v>
      </c>
      <c r="L5" s="136" t="s">
        <v>4</v>
      </c>
      <c r="M5" s="138"/>
      <c r="N5" s="143" t="s">
        <v>5</v>
      </c>
      <c r="O5" s="144"/>
      <c r="P5" s="147"/>
      <c r="Q5" s="158" t="s">
        <v>91</v>
      </c>
      <c r="R5" s="129" t="s">
        <v>11</v>
      </c>
      <c r="S5" s="129" t="s">
        <v>7</v>
      </c>
      <c r="T5" s="165"/>
    </row>
    <row r="6" spans="1:20" ht="107.25" customHeight="1" thickBot="1" x14ac:dyDescent="0.35">
      <c r="A6" s="173"/>
      <c r="B6" s="148"/>
      <c r="C6" s="160"/>
      <c r="D6" s="148"/>
      <c r="E6" s="148"/>
      <c r="F6" s="163"/>
      <c r="G6" s="128"/>
      <c r="H6" s="148"/>
      <c r="I6" s="4" t="s">
        <v>8</v>
      </c>
      <c r="J6" s="5" t="s">
        <v>9</v>
      </c>
      <c r="K6" s="5" t="s">
        <v>10</v>
      </c>
      <c r="L6" s="4" t="s">
        <v>11</v>
      </c>
      <c r="M6" s="5" t="s">
        <v>7</v>
      </c>
      <c r="N6" s="4" t="s">
        <v>11</v>
      </c>
      <c r="O6" s="5" t="s">
        <v>7</v>
      </c>
      <c r="P6" s="148"/>
      <c r="Q6" s="160"/>
      <c r="R6" s="131"/>
      <c r="S6" s="131"/>
      <c r="T6" s="166"/>
    </row>
    <row r="7" spans="1:20" ht="19.5" thickBot="1" x14ac:dyDescent="0.35">
      <c r="A7" s="21" t="s">
        <v>12</v>
      </c>
      <c r="B7" s="13">
        <v>2</v>
      </c>
      <c r="C7" s="6">
        <v>3</v>
      </c>
      <c r="D7" s="6">
        <v>4</v>
      </c>
      <c r="E7" s="6" t="s">
        <v>15</v>
      </c>
      <c r="F7" s="6" t="s">
        <v>16</v>
      </c>
      <c r="G7" s="6" t="s">
        <v>17</v>
      </c>
      <c r="H7" s="7">
        <v>8</v>
      </c>
      <c r="I7" s="22" t="s">
        <v>25</v>
      </c>
      <c r="J7" s="6">
        <v>10</v>
      </c>
      <c r="K7" s="22">
        <v>11</v>
      </c>
      <c r="L7" s="6" t="s">
        <v>20</v>
      </c>
      <c r="M7" s="6" t="s">
        <v>21</v>
      </c>
      <c r="N7" s="6">
        <v>14</v>
      </c>
      <c r="O7" s="7">
        <v>15</v>
      </c>
      <c r="P7" s="6">
        <v>16</v>
      </c>
      <c r="Q7" s="6" t="s">
        <v>26</v>
      </c>
      <c r="R7" s="6">
        <v>18</v>
      </c>
      <c r="S7" s="6" t="s">
        <v>27</v>
      </c>
      <c r="T7" s="6" t="s">
        <v>28</v>
      </c>
    </row>
    <row r="8" spans="1:20" ht="19.5" thickBot="1" x14ac:dyDescent="0.35">
      <c r="A8" s="8"/>
      <c r="B8" s="8"/>
      <c r="C8" s="8"/>
      <c r="D8" s="8"/>
      <c r="E8" s="8"/>
      <c r="F8" s="8"/>
      <c r="G8" s="8"/>
      <c r="H8" s="8"/>
      <c r="I8" s="9"/>
      <c r="J8" s="8"/>
      <c r="K8" s="8"/>
      <c r="L8" s="9"/>
      <c r="M8" s="8"/>
      <c r="N8" s="9"/>
      <c r="O8" s="8"/>
      <c r="P8" s="8"/>
      <c r="Q8" s="8"/>
      <c r="R8" s="9"/>
      <c r="S8" s="9"/>
      <c r="T8" s="8"/>
    </row>
    <row r="9" spans="1:20" ht="19.5" thickBot="1" x14ac:dyDescent="0.35">
      <c r="A9" s="8"/>
      <c r="B9" s="8"/>
      <c r="C9" s="8"/>
      <c r="D9" s="8"/>
      <c r="E9" s="8"/>
      <c r="F9" s="8"/>
      <c r="G9" s="8"/>
      <c r="H9" s="8"/>
      <c r="I9" s="9"/>
      <c r="J9" s="8"/>
      <c r="K9" s="8"/>
      <c r="L9" s="9"/>
      <c r="M9" s="8"/>
      <c r="N9" s="9"/>
      <c r="O9" s="8"/>
      <c r="P9" s="8"/>
      <c r="Q9" s="8"/>
      <c r="R9" s="9"/>
      <c r="S9" s="9"/>
      <c r="T9" s="8"/>
    </row>
    <row r="10" spans="1:20" ht="19.5" thickBot="1" x14ac:dyDescent="0.35">
      <c r="A10" s="8"/>
      <c r="B10" s="8"/>
      <c r="C10" s="8"/>
      <c r="D10" s="8"/>
      <c r="E10" s="8"/>
      <c r="F10" s="8"/>
      <c r="G10" s="8"/>
      <c r="H10" s="8"/>
      <c r="I10" s="9"/>
      <c r="J10" s="8"/>
      <c r="K10" s="8"/>
      <c r="L10" s="9"/>
      <c r="M10" s="8"/>
      <c r="N10" s="9"/>
      <c r="O10" s="8"/>
      <c r="P10" s="8"/>
      <c r="Q10" s="8"/>
      <c r="R10" s="9"/>
      <c r="S10" s="9"/>
      <c r="T10" s="8"/>
    </row>
  </sheetData>
  <mergeCells count="19">
    <mergeCell ref="A4:A6"/>
    <mergeCell ref="B4:B6"/>
    <mergeCell ref="C4:C6"/>
    <mergeCell ref="D4:D6"/>
    <mergeCell ref="E4:E6"/>
    <mergeCell ref="F4:F6"/>
    <mergeCell ref="G4:G6"/>
    <mergeCell ref="T4:T6"/>
    <mergeCell ref="I5:J5"/>
    <mergeCell ref="L5:M5"/>
    <mergeCell ref="N5:O5"/>
    <mergeCell ref="Q5:Q6"/>
    <mergeCell ref="R5:R6"/>
    <mergeCell ref="S5:S6"/>
    <mergeCell ref="H4:H6"/>
    <mergeCell ref="I4:K4"/>
    <mergeCell ref="L4:O4"/>
    <mergeCell ref="P4:P6"/>
    <mergeCell ref="Q4:S4"/>
  </mergeCells>
  <pageMargins left="0.11811023622047245" right="0.11811023622047245" top="0.74803149606299213" bottom="0.74803149606299213" header="0.31496062992125984" footer="0.31496062992125984"/>
  <pageSetup paperSize="9" scale="3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14"/>
  <sheetViews>
    <sheetView workbookViewId="0">
      <selection activeCell="A10" sqref="A10"/>
    </sheetView>
  </sheetViews>
  <sheetFormatPr defaultRowHeight="18.75" x14ac:dyDescent="0.3"/>
  <cols>
    <col min="1" max="8" width="20" style="2"/>
    <col min="9" max="16384" width="9.140625" style="2"/>
  </cols>
  <sheetData>
    <row r="2" spans="1:20" x14ac:dyDescent="0.3">
      <c r="A2" s="31" t="s">
        <v>130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</row>
    <row r="3" spans="1:20" ht="19.5" thickBot="1" x14ac:dyDescent="0.35"/>
    <row r="4" spans="1:20" ht="72.75" customHeight="1" thickBot="1" x14ac:dyDescent="0.35">
      <c r="A4" s="32" t="s">
        <v>131</v>
      </c>
      <c r="B4" s="33" t="s">
        <v>132</v>
      </c>
      <c r="C4" s="34" t="s">
        <v>133</v>
      </c>
      <c r="D4" s="34" t="s">
        <v>134</v>
      </c>
      <c r="E4" s="33" t="s">
        <v>135</v>
      </c>
      <c r="F4" s="33" t="s">
        <v>136</v>
      </c>
      <c r="G4" s="33" t="s">
        <v>137</v>
      </c>
      <c r="H4" s="30" t="s">
        <v>110</v>
      </c>
      <c r="I4" s="33" t="s">
        <v>138</v>
      </c>
      <c r="J4" s="30" t="s">
        <v>111</v>
      </c>
      <c r="K4" s="33" t="s">
        <v>139</v>
      </c>
      <c r="L4" s="33" t="s">
        <v>140</v>
      </c>
      <c r="M4" s="33" t="s">
        <v>141</v>
      </c>
      <c r="N4" s="33" t="s">
        <v>142</v>
      </c>
      <c r="O4" s="34" t="s">
        <v>143</v>
      </c>
      <c r="P4" s="33" t="s">
        <v>144</v>
      </c>
      <c r="Q4" s="25"/>
      <c r="R4" s="25"/>
      <c r="S4" s="25"/>
      <c r="T4" s="25"/>
    </row>
    <row r="5" spans="1:20" ht="19.5" thickBot="1" x14ac:dyDescent="0.35">
      <c r="A5" s="27" t="s">
        <v>99</v>
      </c>
      <c r="B5" s="27" t="s">
        <v>112</v>
      </c>
      <c r="C5" s="26" t="s">
        <v>100</v>
      </c>
      <c r="D5" s="26" t="s">
        <v>101</v>
      </c>
      <c r="E5" s="26" t="s">
        <v>102</v>
      </c>
      <c r="F5" s="27" t="s">
        <v>103</v>
      </c>
      <c r="G5" s="26" t="s">
        <v>104</v>
      </c>
      <c r="H5" s="27" t="s">
        <v>105</v>
      </c>
      <c r="I5" s="26" t="s">
        <v>113</v>
      </c>
      <c r="J5" s="27" t="s">
        <v>106</v>
      </c>
      <c r="K5" s="27" t="s">
        <v>114</v>
      </c>
      <c r="L5" s="27" t="s">
        <v>107</v>
      </c>
      <c r="M5" s="26">
        <v>13</v>
      </c>
      <c r="N5" s="26" t="s">
        <v>109</v>
      </c>
      <c r="O5" s="26" t="s">
        <v>108</v>
      </c>
      <c r="P5" s="27" t="s">
        <v>115</v>
      </c>
      <c r="Q5" s="25"/>
      <c r="R5" s="25"/>
      <c r="S5" s="25"/>
      <c r="T5" s="25"/>
    </row>
    <row r="6" spans="1:20" ht="19.5" thickBot="1" x14ac:dyDescent="0.3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5"/>
      <c r="R6" s="25"/>
      <c r="S6" s="25"/>
      <c r="T6" s="25"/>
    </row>
    <row r="7" spans="1:20" ht="19.5" thickBot="1" x14ac:dyDescent="0.3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5"/>
      <c r="R7" s="25"/>
      <c r="S7" s="25"/>
      <c r="T7" s="25"/>
    </row>
    <row r="8" spans="1:20" ht="19.5" thickBot="1" x14ac:dyDescent="0.3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5"/>
      <c r="R8" s="25"/>
      <c r="S8" s="25"/>
      <c r="T8" s="25"/>
    </row>
    <row r="9" spans="1:20" ht="19.5" thickBot="1" x14ac:dyDescent="0.35"/>
    <row r="10" spans="1:20" ht="69" thickBot="1" x14ac:dyDescent="0.35">
      <c r="A10" s="33" t="s">
        <v>145</v>
      </c>
      <c r="B10" s="33" t="s">
        <v>146</v>
      </c>
      <c r="C10" s="33" t="s">
        <v>147</v>
      </c>
      <c r="D10" s="33" t="s">
        <v>148</v>
      </c>
      <c r="E10" s="30" t="s">
        <v>116</v>
      </c>
      <c r="F10" s="33" t="s">
        <v>149</v>
      </c>
      <c r="G10" s="33" t="s">
        <v>150</v>
      </c>
      <c r="H10" s="30" t="s">
        <v>117</v>
      </c>
      <c r="I10" s="33" t="s">
        <v>151</v>
      </c>
      <c r="J10" s="34" t="s">
        <v>152</v>
      </c>
      <c r="K10" s="35" t="s">
        <v>153</v>
      </c>
      <c r="L10" s="34" t="s">
        <v>154</v>
      </c>
      <c r="M10" s="33" t="s">
        <v>155</v>
      </c>
      <c r="N10" s="33" t="s">
        <v>156</v>
      </c>
      <c r="O10" s="25"/>
      <c r="P10" s="25"/>
      <c r="Q10" s="25"/>
      <c r="R10" s="25"/>
      <c r="S10" s="25"/>
      <c r="T10" s="25"/>
    </row>
    <row r="11" spans="1:20" ht="19.5" thickBot="1" x14ac:dyDescent="0.35">
      <c r="A11" s="27" t="s">
        <v>118</v>
      </c>
      <c r="B11" s="27">
        <v>18</v>
      </c>
      <c r="C11" s="27" t="s">
        <v>119</v>
      </c>
      <c r="D11" s="27" t="s">
        <v>120</v>
      </c>
      <c r="E11" s="27" t="s">
        <v>121</v>
      </c>
      <c r="F11" s="27" t="s">
        <v>122</v>
      </c>
      <c r="G11" s="27" t="s">
        <v>123</v>
      </c>
      <c r="H11" s="27" t="s">
        <v>124</v>
      </c>
      <c r="I11" s="27" t="s">
        <v>125</v>
      </c>
      <c r="J11" s="27" t="s">
        <v>126</v>
      </c>
      <c r="K11" s="27" t="s">
        <v>127</v>
      </c>
      <c r="L11" s="27" t="s">
        <v>128</v>
      </c>
      <c r="M11" s="27" t="s">
        <v>129</v>
      </c>
      <c r="N11" s="27">
        <v>30</v>
      </c>
      <c r="O11" s="25"/>
      <c r="P11" s="25"/>
      <c r="Q11" s="25"/>
      <c r="R11" s="25"/>
      <c r="S11" s="25"/>
      <c r="T11" s="25"/>
    </row>
    <row r="12" spans="1:20" ht="19.5" thickBot="1" x14ac:dyDescent="0.35">
      <c r="A12" s="28"/>
      <c r="B12" s="28"/>
      <c r="C12" s="29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1:20" ht="19.5" thickBot="1" x14ac:dyDescent="0.35">
      <c r="A13" s="28"/>
      <c r="B13" s="28"/>
      <c r="C13" s="29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20" ht="19.5" thickBot="1" x14ac:dyDescent="0.35">
      <c r="A14" s="28"/>
      <c r="B14" s="28"/>
      <c r="C14" s="29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</sheetData>
  <pageMargins left="0.11811023622047245" right="0.11811023622047245" top="0.74803149606299213" bottom="0.74803149606299213" header="0.31496062992125984" footer="0.31496062992125984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15"/>
  <sheetViews>
    <sheetView tabSelected="1" workbookViewId="0">
      <selection activeCell="A17" sqref="A17"/>
    </sheetView>
  </sheetViews>
  <sheetFormatPr defaultRowHeight="18.75" x14ac:dyDescent="0.3"/>
  <cols>
    <col min="1" max="1" width="29.140625" style="2" customWidth="1"/>
    <col min="2" max="3" width="12.5703125" style="2" customWidth="1"/>
    <col min="4" max="4" width="12.140625" style="2" customWidth="1"/>
    <col min="5" max="5" width="13.140625" style="2" customWidth="1"/>
    <col min="6" max="6" width="12.7109375" style="2" customWidth="1"/>
    <col min="7" max="7" width="12.5703125" style="2" customWidth="1"/>
    <col min="8" max="8" width="12.28515625" style="2" customWidth="1"/>
    <col min="9" max="10" width="12.5703125" style="2" bestFit="1" customWidth="1"/>
    <col min="11" max="11" width="12" style="2" customWidth="1"/>
    <col min="12" max="12" width="12.5703125" style="2" customWidth="1"/>
    <col min="13" max="13" width="12.85546875" style="2" customWidth="1"/>
    <col min="14" max="14" width="12.7109375" style="2" customWidth="1"/>
    <col min="15" max="15" width="12.42578125" style="2" customWidth="1"/>
    <col min="16" max="16384" width="9.140625" style="2"/>
  </cols>
  <sheetData>
    <row r="2" spans="1:15" x14ac:dyDescent="0.3">
      <c r="A2" s="1" t="s">
        <v>98</v>
      </c>
    </row>
    <row r="3" spans="1:15" ht="19.5" thickBot="1" x14ac:dyDescent="0.35"/>
    <row r="4" spans="1:15" ht="38.25" thickBot="1" x14ac:dyDescent="0.35">
      <c r="A4" s="8"/>
      <c r="B4" s="23" t="s">
        <v>70</v>
      </c>
      <c r="C4" s="12" t="s">
        <v>60</v>
      </c>
      <c r="D4" s="23" t="s">
        <v>61</v>
      </c>
      <c r="E4" s="6" t="s">
        <v>62</v>
      </c>
      <c r="F4" s="79" t="s">
        <v>182</v>
      </c>
      <c r="G4" s="6" t="s">
        <v>63</v>
      </c>
      <c r="H4" s="6" t="s">
        <v>64</v>
      </c>
      <c r="I4" s="12" t="s">
        <v>93</v>
      </c>
      <c r="J4" s="6" t="s">
        <v>65</v>
      </c>
      <c r="K4" s="23" t="s">
        <v>66</v>
      </c>
      <c r="L4" s="23" t="s">
        <v>67</v>
      </c>
      <c r="M4" s="23" t="s">
        <v>68</v>
      </c>
      <c r="N4" s="23" t="s">
        <v>69</v>
      </c>
      <c r="O4" s="43" t="s">
        <v>70</v>
      </c>
    </row>
    <row r="5" spans="1:15" ht="42" customHeight="1" thickBot="1" x14ac:dyDescent="0.35">
      <c r="A5" s="44" t="s">
        <v>92</v>
      </c>
      <c r="B5" s="45">
        <v>19500000</v>
      </c>
      <c r="C5" s="38">
        <v>19500000</v>
      </c>
      <c r="D5" s="45">
        <v>19500000</v>
      </c>
      <c r="E5" s="64">
        <v>19500000</v>
      </c>
      <c r="F5" s="38">
        <v>21000000</v>
      </c>
      <c r="G5" s="38">
        <v>19500000</v>
      </c>
      <c r="H5" s="38">
        <v>19500000</v>
      </c>
      <c r="I5" s="38">
        <v>19500000</v>
      </c>
      <c r="J5" s="38">
        <v>19500000</v>
      </c>
      <c r="K5" s="45"/>
      <c r="L5" s="45"/>
      <c r="M5" s="45"/>
      <c r="N5" s="45"/>
      <c r="O5" s="45"/>
    </row>
    <row r="6" spans="1:15" ht="58.5" thickBot="1" x14ac:dyDescent="0.35">
      <c r="A6" s="44" t="s">
        <v>95</v>
      </c>
      <c r="B6" s="39"/>
      <c r="C6" s="46"/>
      <c r="D6" s="39"/>
      <c r="E6" s="47"/>
      <c r="F6" s="46"/>
      <c r="G6" s="46"/>
      <c r="H6" s="46"/>
      <c r="I6" s="46"/>
      <c r="J6" s="46"/>
      <c r="K6" s="39"/>
      <c r="L6" s="39"/>
      <c r="M6" s="39"/>
      <c r="N6" s="39"/>
      <c r="O6" s="39"/>
    </row>
    <row r="7" spans="1:15" ht="42.75" customHeight="1" thickBot="1" x14ac:dyDescent="0.35">
      <c r="A7" s="44" t="s">
        <v>94</v>
      </c>
      <c r="B7" s="48"/>
      <c r="C7" s="49"/>
      <c r="D7" s="48"/>
      <c r="E7" s="50"/>
      <c r="F7" s="49"/>
      <c r="G7" s="49"/>
      <c r="H7" s="49"/>
      <c r="I7" s="49"/>
      <c r="J7" s="49"/>
      <c r="K7" s="48"/>
      <c r="L7" s="48"/>
      <c r="M7" s="48"/>
      <c r="N7" s="48"/>
      <c r="O7" s="48"/>
    </row>
    <row r="8" spans="1:15" ht="50.25" customHeight="1" thickBot="1" x14ac:dyDescent="0.35">
      <c r="A8" s="51" t="s">
        <v>157</v>
      </c>
      <c r="B8" s="39"/>
      <c r="C8" s="46"/>
      <c r="D8" s="39"/>
      <c r="E8" s="47"/>
      <c r="F8" s="46"/>
      <c r="G8" s="46"/>
      <c r="H8" s="46"/>
      <c r="I8" s="46"/>
      <c r="J8" s="46"/>
      <c r="K8" s="39"/>
      <c r="L8" s="39"/>
      <c r="M8" s="39"/>
      <c r="N8" s="39"/>
      <c r="O8" s="39"/>
    </row>
    <row r="9" spans="1:15" ht="19.5" thickBot="1" x14ac:dyDescent="0.35">
      <c r="A9" s="24" t="s">
        <v>71</v>
      </c>
      <c r="B9" s="52">
        <f>B5+B6+B7+B8</f>
        <v>19500000</v>
      </c>
      <c r="C9" s="52">
        <f t="shared" ref="C9:O9" si="0">C5+C6+C7+C8</f>
        <v>19500000</v>
      </c>
      <c r="D9" s="52">
        <f t="shared" si="0"/>
        <v>19500000</v>
      </c>
      <c r="E9" s="52">
        <f t="shared" si="0"/>
        <v>19500000</v>
      </c>
      <c r="F9" s="52">
        <f t="shared" si="0"/>
        <v>21000000</v>
      </c>
      <c r="G9" s="52">
        <f t="shared" si="0"/>
        <v>19500000</v>
      </c>
      <c r="H9" s="52">
        <f t="shared" si="0"/>
        <v>19500000</v>
      </c>
      <c r="I9" s="52">
        <f t="shared" si="0"/>
        <v>19500000</v>
      </c>
      <c r="J9" s="52">
        <f t="shared" si="0"/>
        <v>19500000</v>
      </c>
      <c r="K9" s="52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</row>
    <row r="11" spans="1:15" x14ac:dyDescent="0.3">
      <c r="B11" s="2" t="s">
        <v>161</v>
      </c>
    </row>
    <row r="13" spans="1:15" x14ac:dyDescent="0.3">
      <c r="B13" s="2" t="s">
        <v>162</v>
      </c>
    </row>
    <row r="15" spans="1:15" x14ac:dyDescent="0.3">
      <c r="B15" s="2" t="s">
        <v>163</v>
      </c>
    </row>
  </sheetData>
  <pageMargins left="0.11811023622047245" right="0.19685039370078741" top="0.74803149606299213" bottom="0.74803149606299213" header="0.31496062992125984" footer="0.31496062992125984"/>
  <pageSetup paperSize="9" scale="7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раздел 1 </vt:lpstr>
      <vt:lpstr>раздел 3</vt:lpstr>
      <vt:lpstr>раздел 2</vt:lpstr>
      <vt:lpstr>раздел 4</vt:lpstr>
      <vt:lpstr>раздел 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2020-01-15T13:02:40Z</cp:lastPrinted>
  <dcterms:created xsi:type="dcterms:W3CDTF">2016-10-17T09:00:39Z</dcterms:created>
  <dcterms:modified xsi:type="dcterms:W3CDTF">2020-08-24T12:28:21Z</dcterms:modified>
</cp:coreProperties>
</file>