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/>
  </bookViews>
  <sheets>
    <sheet name="дорожный фонд" sheetId="4" r:id="rId1"/>
  </sheets>
  <calcPr calcId="124519"/>
</workbook>
</file>

<file path=xl/calcChain.xml><?xml version="1.0" encoding="utf-8"?>
<calcChain xmlns="http://schemas.openxmlformats.org/spreadsheetml/2006/main">
  <c r="H25" i="4"/>
  <c r="H26"/>
  <c r="H27"/>
  <c r="H28"/>
  <c r="H29"/>
  <c r="H30"/>
  <c r="H31"/>
  <c r="H24"/>
  <c r="H22"/>
  <c r="G30"/>
  <c r="G31" s="1"/>
  <c r="F30"/>
  <c r="F31" s="1"/>
</calcChain>
</file>

<file path=xl/sharedStrings.xml><?xml version="1.0" encoding="utf-8"?>
<sst xmlns="http://schemas.openxmlformats.org/spreadsheetml/2006/main" count="79" uniqueCount="40">
  <si>
    <t>Вид расходов</t>
  </si>
  <si>
    <t>II. Средства областного бюджета</t>
  </si>
  <si>
    <t>ВСЕГО:</t>
  </si>
  <si>
    <t>Итого:</t>
  </si>
  <si>
    <t>Раздел, подраздел</t>
  </si>
  <si>
    <t>Наименование программ/ мероприятий</t>
  </si>
  <si>
    <t>Капитальный ремонт и ремонт сети автомобильных дорог общего пользования и искусственных сооружений на них</t>
  </si>
  <si>
    <t>План поступлений в дорожный фонд</t>
  </si>
  <si>
    <t>I. Средства федерального бюджета</t>
  </si>
  <si>
    <t>Целевая статья</t>
  </si>
  <si>
    <t>Причины неисполнения</t>
  </si>
  <si>
    <t>III. Средства местного бюджета</t>
  </si>
  <si>
    <t>Единица измерения: рублей</t>
  </si>
  <si>
    <t>Фактически поступило в дорожный фонд</t>
  </si>
  <si>
    <t>Начальник Финансового управления</t>
  </si>
  <si>
    <t>А.Т.Шеремето</t>
  </si>
  <si>
    <t>Исп.Кузнецова И.В.</t>
  </si>
  <si>
    <t>т.4-77-57</t>
  </si>
  <si>
    <t>0409</t>
  </si>
  <si>
    <t>0230216170</t>
  </si>
  <si>
    <t>244</t>
  </si>
  <si>
    <t>02302S6170</t>
  </si>
  <si>
    <t>Разработка проектно-сметной документации</t>
  </si>
  <si>
    <t>Дорожные знаки</t>
  </si>
  <si>
    <t xml:space="preserve">Расшифровка дорожного фонда за 2017 год муниципального образования    ГО "город Фокино"         </t>
  </si>
  <si>
    <t>доп.класс (код цели)</t>
  </si>
  <si>
    <t>План на  2017 год</t>
  </si>
  <si>
    <t>Исполнено в 2017 году</t>
  </si>
  <si>
    <t>Остаток неиспользо-ванных средств на 01.01.2018</t>
  </si>
  <si>
    <t>ремонт автомобильной  дороги от ЦРП2 в районе дома №29 до дома №44 по ул.К.Маркса в г.Фокино Брянской области</t>
  </si>
  <si>
    <t xml:space="preserve">ремонт автомобильной дороги  по ул.К.Маркса в районе д.34 (поворот) в г.Фокино Брянской области </t>
  </si>
  <si>
    <t>из них:</t>
  </si>
  <si>
    <t xml:space="preserve">в том числе на софинансирование субсидий из областного бюджета </t>
  </si>
  <si>
    <t>0230172010</t>
  </si>
  <si>
    <t>Обеспечение сохранности существующей сети автомоб.дорог местного значения и условий безопасности движения по ним</t>
  </si>
  <si>
    <t>Содержание сети автомобильных дорог согласно заключённых договоров 2017 года</t>
  </si>
  <si>
    <t>Содержание сети автомобильных дорог (КЗ 2016 года)</t>
  </si>
  <si>
    <t>ямочный ремонт дорог</t>
  </si>
  <si>
    <t>оценка уязвимости моста через реку Болва</t>
  </si>
  <si>
    <t>отсутствие актов выполненных работ за декабрь 2017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</si>
</sst>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49" fontId="4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wrapText="1"/>
    </xf>
    <xf numFmtId="4" fontId="4" fillId="0" borderId="1" xfId="0" applyNumberFormat="1" applyFont="1" applyBorder="1" applyAlignment="1">
      <alignment horizontal="center" wrapText="1"/>
    </xf>
    <xf numFmtId="4" fontId="0" fillId="0" borderId="0" xfId="0" applyNumberFormat="1"/>
    <xf numFmtId="4" fontId="3" fillId="0" borderId="0" xfId="0" applyNumberFormat="1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0" fillId="0" borderId="1" xfId="0" applyNumberFormat="1" applyBorder="1"/>
    <xf numFmtId="4" fontId="3" fillId="0" borderId="2" xfId="0" applyNumberFormat="1" applyFont="1" applyBorder="1" applyAlignment="1">
      <alignment horizontal="center" wrapText="1"/>
    </xf>
    <xf numFmtId="4" fontId="3" fillId="0" borderId="2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wrapText="1"/>
    </xf>
    <xf numFmtId="4" fontId="6" fillId="0" borderId="1" xfId="0" applyNumberFormat="1" applyFont="1" applyBorder="1" applyAlignment="1">
      <alignment wrapText="1"/>
    </xf>
    <xf numFmtId="4" fontId="2" fillId="0" borderId="1" xfId="0" applyNumberFormat="1" applyFont="1" applyBorder="1" applyAlignment="1">
      <alignment wrapText="1"/>
    </xf>
    <xf numFmtId="4" fontId="7" fillId="0" borderId="0" xfId="0" applyNumberFormat="1" applyFont="1"/>
    <xf numFmtId="4" fontId="4" fillId="0" borderId="0" xfId="0" applyNumberFormat="1" applyFont="1"/>
    <xf numFmtId="0" fontId="1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8" fillId="0" borderId="1" xfId="0" applyFont="1" applyBorder="1" applyAlignment="1">
      <alignment wrapText="1"/>
    </xf>
    <xf numFmtId="4" fontId="4" fillId="0" borderId="1" xfId="0" applyNumberFormat="1" applyFont="1" applyBorder="1" applyAlignment="1">
      <alignment horizontal="center"/>
    </xf>
    <xf numFmtId="4" fontId="9" fillId="0" borderId="1" xfId="0" applyNumberFormat="1" applyFont="1" applyBorder="1" applyAlignment="1">
      <alignment horizontal="center" wrapText="1"/>
    </xf>
    <xf numFmtId="4" fontId="3" fillId="0" borderId="0" xfId="0" applyNumberFormat="1" applyFont="1" applyBorder="1" applyAlignment="1">
      <alignment horizontal="center" wrapText="1"/>
    </xf>
    <xf numFmtId="4" fontId="5" fillId="0" borderId="2" xfId="0" applyNumberFormat="1" applyFont="1" applyBorder="1" applyAlignment="1">
      <alignment horizontal="right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A1:I36"/>
  <sheetViews>
    <sheetView tabSelected="1" view="pageBreakPreview" zoomScaleSheetLayoutView="100" workbookViewId="0">
      <pane xSplit="5" ySplit="8" topLeftCell="F9" activePane="bottomRight" state="frozen"/>
      <selection pane="topRight" activeCell="G1" sqref="G1"/>
      <selection pane="bottomLeft" activeCell="A10" sqref="A10"/>
      <selection pane="bottomRight" activeCell="I28" sqref="I28"/>
    </sheetView>
  </sheetViews>
  <sheetFormatPr defaultRowHeight="15"/>
  <cols>
    <col min="1" max="1" width="35" style="5" customWidth="1"/>
    <col min="2" max="2" width="12.7109375" style="5" customWidth="1"/>
    <col min="3" max="3" width="15.42578125" style="5" bestFit="1" customWidth="1"/>
    <col min="4" max="4" width="10.5703125" style="5" customWidth="1"/>
    <col min="5" max="5" width="11" style="5" customWidth="1"/>
    <col min="6" max="6" width="14.28515625" style="5" bestFit="1" customWidth="1"/>
    <col min="7" max="7" width="13.42578125" style="5" customWidth="1"/>
    <col min="8" max="8" width="14.28515625" style="5" customWidth="1"/>
    <col min="9" max="9" width="14" style="5" customWidth="1"/>
    <col min="10" max="16384" width="9.140625" style="5"/>
  </cols>
  <sheetData>
    <row r="1" spans="1:9" ht="64.5" customHeight="1">
      <c r="A1" s="21" t="s">
        <v>24</v>
      </c>
      <c r="B1" s="21"/>
      <c r="C1" s="21"/>
      <c r="D1" s="21"/>
      <c r="E1" s="21"/>
      <c r="F1" s="21"/>
      <c r="G1" s="21"/>
      <c r="H1" s="21"/>
      <c r="I1" s="21"/>
    </row>
    <row r="2" spans="1:9" ht="9.75" customHeight="1">
      <c r="A2" s="6"/>
      <c r="B2" s="6"/>
      <c r="C2" s="6"/>
      <c r="D2" s="6"/>
      <c r="E2" s="6"/>
      <c r="F2" s="6"/>
      <c r="G2" s="6"/>
      <c r="H2" s="6"/>
      <c r="I2" s="6"/>
    </row>
    <row r="3" spans="1:9" ht="32.25" hidden="1" customHeight="1">
      <c r="A3" s="7" t="s">
        <v>7</v>
      </c>
      <c r="B3" s="23" t="s">
        <v>13</v>
      </c>
      <c r="C3" s="24"/>
      <c r="D3" s="25"/>
      <c r="E3" s="6"/>
      <c r="F3" s="6"/>
      <c r="G3" s="6"/>
      <c r="H3" s="6"/>
      <c r="I3" s="6"/>
    </row>
    <row r="4" spans="1:9" ht="24" hidden="1" customHeight="1">
      <c r="A4" s="8"/>
      <c r="B4" s="23"/>
      <c r="C4" s="24"/>
      <c r="D4" s="25"/>
      <c r="E4" s="6"/>
      <c r="F4" s="6"/>
      <c r="G4" s="6"/>
      <c r="H4" s="6"/>
      <c r="I4" s="6"/>
    </row>
    <row r="5" spans="1:9" ht="20.25" customHeight="1">
      <c r="A5" s="9"/>
      <c r="B5" s="9"/>
      <c r="C5" s="9"/>
      <c r="D5" s="9"/>
      <c r="E5" s="9"/>
      <c r="F5" s="9"/>
      <c r="G5" s="10"/>
      <c r="H5" s="22" t="s">
        <v>12</v>
      </c>
      <c r="I5" s="22"/>
    </row>
    <row r="6" spans="1:9" ht="78" customHeight="1">
      <c r="A6" s="7" t="s">
        <v>5</v>
      </c>
      <c r="B6" s="7" t="s">
        <v>4</v>
      </c>
      <c r="C6" s="7" t="s">
        <v>9</v>
      </c>
      <c r="D6" s="7" t="s">
        <v>0</v>
      </c>
      <c r="E6" s="7" t="s">
        <v>25</v>
      </c>
      <c r="F6" s="7" t="s">
        <v>26</v>
      </c>
      <c r="G6" s="7" t="s">
        <v>27</v>
      </c>
      <c r="H6" s="7" t="s">
        <v>28</v>
      </c>
      <c r="I6" s="7" t="s">
        <v>10</v>
      </c>
    </row>
    <row r="7" spans="1:9" ht="15.75">
      <c r="A7" s="16">
        <v>1</v>
      </c>
      <c r="B7" s="16">
        <v>2</v>
      </c>
      <c r="C7" s="16">
        <v>3</v>
      </c>
      <c r="D7" s="16">
        <v>4</v>
      </c>
      <c r="E7" s="16">
        <v>5</v>
      </c>
      <c r="F7" s="16">
        <v>7</v>
      </c>
      <c r="G7" s="16">
        <v>8</v>
      </c>
      <c r="H7" s="16">
        <v>9</v>
      </c>
      <c r="I7" s="16">
        <v>10</v>
      </c>
    </row>
    <row r="8" spans="1:9" ht="30" customHeight="1">
      <c r="A8" s="11" t="s">
        <v>8</v>
      </c>
      <c r="B8" s="3"/>
      <c r="C8" s="3"/>
      <c r="D8" s="3"/>
      <c r="E8" s="3"/>
      <c r="F8" s="3"/>
      <c r="G8" s="3"/>
      <c r="H8" s="4"/>
      <c r="I8" s="3"/>
    </row>
    <row r="9" spans="1:9" ht="22.5" customHeight="1">
      <c r="A9" s="11" t="s">
        <v>3</v>
      </c>
      <c r="B9" s="3"/>
      <c r="C9" s="3"/>
      <c r="D9" s="3"/>
      <c r="E9" s="3"/>
      <c r="F9" s="3">
        <v>0</v>
      </c>
      <c r="G9" s="3">
        <v>0</v>
      </c>
      <c r="H9" s="4">
        <v>0</v>
      </c>
      <c r="I9" s="3"/>
    </row>
    <row r="10" spans="1:9" ht="20.25" customHeight="1">
      <c r="A10" s="11" t="s">
        <v>1</v>
      </c>
      <c r="B10" s="3"/>
      <c r="C10" s="3"/>
      <c r="D10" s="3"/>
      <c r="E10" s="3"/>
      <c r="F10" s="3"/>
      <c r="G10" s="3"/>
      <c r="H10" s="4"/>
      <c r="I10" s="3"/>
    </row>
    <row r="11" spans="1:9" ht="63" customHeight="1">
      <c r="A11" s="3" t="s">
        <v>6</v>
      </c>
      <c r="B11" s="3" t="s">
        <v>18</v>
      </c>
      <c r="C11" s="3" t="s">
        <v>19</v>
      </c>
      <c r="D11" s="4" t="s">
        <v>20</v>
      </c>
      <c r="E11" s="4"/>
      <c r="F11" s="4">
        <v>3191675</v>
      </c>
      <c r="G11" s="4">
        <v>3191675</v>
      </c>
      <c r="H11" s="4">
        <v>0</v>
      </c>
      <c r="I11" s="3"/>
    </row>
    <row r="12" spans="1:9" ht="17.25" customHeight="1">
      <c r="A12" s="3" t="s">
        <v>31</v>
      </c>
      <c r="B12" s="3"/>
      <c r="C12" s="3"/>
      <c r="D12" s="4"/>
      <c r="E12" s="4"/>
      <c r="F12" s="4"/>
      <c r="G12" s="4"/>
      <c r="H12" s="4"/>
      <c r="I12" s="3"/>
    </row>
    <row r="13" spans="1:9" ht="43.5" customHeight="1">
      <c r="A13" s="18" t="s">
        <v>29</v>
      </c>
      <c r="B13" s="3" t="s">
        <v>18</v>
      </c>
      <c r="C13" s="3" t="s">
        <v>19</v>
      </c>
      <c r="D13" s="4" t="s">
        <v>20</v>
      </c>
      <c r="E13" s="4"/>
      <c r="F13" s="19">
        <v>2716675</v>
      </c>
      <c r="G13" s="19">
        <v>2716675</v>
      </c>
      <c r="H13" s="4">
        <v>0</v>
      </c>
      <c r="I13" s="3"/>
    </row>
    <row r="14" spans="1:9" ht="44.25" customHeight="1">
      <c r="A14" s="17" t="s">
        <v>30</v>
      </c>
      <c r="B14" s="3" t="s">
        <v>18</v>
      </c>
      <c r="C14" s="3" t="s">
        <v>19</v>
      </c>
      <c r="D14" s="4" t="s">
        <v>20</v>
      </c>
      <c r="E14" s="4"/>
      <c r="F14" s="3">
        <v>475000</v>
      </c>
      <c r="G14" s="4">
        <v>475000</v>
      </c>
      <c r="H14" s="4">
        <v>0</v>
      </c>
      <c r="I14" s="3"/>
    </row>
    <row r="15" spans="1:9" ht="15.75">
      <c r="A15" s="11" t="s">
        <v>3</v>
      </c>
      <c r="B15" s="3"/>
      <c r="C15" s="3"/>
      <c r="D15" s="3"/>
      <c r="E15" s="3"/>
      <c r="F15" s="4">
        <v>3191675</v>
      </c>
      <c r="G15" s="4">
        <v>3191675</v>
      </c>
      <c r="H15" s="4">
        <v>0</v>
      </c>
      <c r="I15" s="3"/>
    </row>
    <row r="16" spans="1:9" ht="15.75">
      <c r="A16" s="11" t="s">
        <v>11</v>
      </c>
      <c r="B16" s="3"/>
      <c r="C16" s="3"/>
      <c r="D16" s="3"/>
      <c r="E16" s="3"/>
      <c r="F16" s="3"/>
      <c r="G16" s="3"/>
      <c r="H16" s="4"/>
      <c r="I16" s="3"/>
    </row>
    <row r="17" spans="1:9" ht="63.75" customHeight="1">
      <c r="A17" s="3" t="s">
        <v>6</v>
      </c>
      <c r="B17" s="4" t="s">
        <v>18</v>
      </c>
      <c r="C17" s="4" t="s">
        <v>21</v>
      </c>
      <c r="D17" s="4" t="s">
        <v>20</v>
      </c>
      <c r="E17" s="4"/>
      <c r="F17" s="4">
        <v>167983.28</v>
      </c>
      <c r="G17" s="4">
        <v>167983.28</v>
      </c>
      <c r="H17" s="4">
        <v>0</v>
      </c>
      <c r="I17" s="3"/>
    </row>
    <row r="18" spans="1:9" ht="33.75" customHeight="1">
      <c r="A18" s="12" t="s">
        <v>32</v>
      </c>
      <c r="B18" s="4" t="s">
        <v>18</v>
      </c>
      <c r="C18" s="4" t="s">
        <v>21</v>
      </c>
      <c r="D18" s="4" t="s">
        <v>20</v>
      </c>
      <c r="E18" s="4"/>
      <c r="F18" s="4">
        <v>167983.28</v>
      </c>
      <c r="G18" s="4">
        <v>167983.28</v>
      </c>
      <c r="H18" s="4">
        <v>0</v>
      </c>
      <c r="I18" s="4"/>
    </row>
    <row r="19" spans="1:9" ht="17.25" customHeight="1">
      <c r="A19" s="3" t="s">
        <v>31</v>
      </c>
      <c r="B19" s="4"/>
      <c r="C19" s="4"/>
      <c r="D19" s="4"/>
      <c r="E19" s="4"/>
      <c r="F19" s="4"/>
      <c r="G19" s="4"/>
      <c r="H19" s="4"/>
      <c r="I19" s="4"/>
    </row>
    <row r="20" spans="1:9" ht="42.75" customHeight="1">
      <c r="A20" s="18" t="s">
        <v>29</v>
      </c>
      <c r="B20" s="4" t="s">
        <v>18</v>
      </c>
      <c r="C20" s="4" t="s">
        <v>21</v>
      </c>
      <c r="D20" s="4" t="s">
        <v>20</v>
      </c>
      <c r="E20" s="4"/>
      <c r="F20" s="4">
        <v>142983.28</v>
      </c>
      <c r="G20" s="4">
        <v>142983.28</v>
      </c>
      <c r="H20" s="4">
        <v>0</v>
      </c>
      <c r="I20" s="4"/>
    </row>
    <row r="21" spans="1:9" ht="39">
      <c r="A21" s="17" t="s">
        <v>30</v>
      </c>
      <c r="B21" s="4" t="s">
        <v>18</v>
      </c>
      <c r="C21" s="4" t="s">
        <v>21</v>
      </c>
      <c r="D21" s="4" t="s">
        <v>20</v>
      </c>
      <c r="E21" s="4"/>
      <c r="F21" s="4">
        <v>25000</v>
      </c>
      <c r="G21" s="4">
        <v>25000</v>
      </c>
      <c r="H21" s="4">
        <v>0</v>
      </c>
      <c r="I21" s="4"/>
    </row>
    <row r="22" spans="1:9" ht="63" customHeight="1">
      <c r="A22" s="3" t="s">
        <v>34</v>
      </c>
      <c r="B22" s="2" t="s">
        <v>18</v>
      </c>
      <c r="C22" s="2" t="s">
        <v>33</v>
      </c>
      <c r="D22" s="2" t="s">
        <v>20</v>
      </c>
      <c r="E22" s="2"/>
      <c r="F22" s="4">
        <v>3853200.72</v>
      </c>
      <c r="G22" s="4">
        <v>3600459.6</v>
      </c>
      <c r="H22" s="4">
        <f>F22-G22</f>
        <v>252741.12000000011</v>
      </c>
      <c r="I22" s="3"/>
    </row>
    <row r="23" spans="1:9" ht="15.75" customHeight="1">
      <c r="A23" s="3" t="s">
        <v>31</v>
      </c>
      <c r="B23" s="2"/>
      <c r="C23" s="2"/>
      <c r="D23" s="2"/>
      <c r="E23" s="2"/>
      <c r="F23" s="4"/>
      <c r="G23" s="4"/>
      <c r="H23" s="4"/>
      <c r="I23" s="3"/>
    </row>
    <row r="24" spans="1:9" ht="47.25">
      <c r="A24" s="3" t="s">
        <v>35</v>
      </c>
      <c r="B24" s="2" t="s">
        <v>18</v>
      </c>
      <c r="C24" s="2" t="s">
        <v>33</v>
      </c>
      <c r="D24" s="2">
        <v>244</v>
      </c>
      <c r="E24" s="2"/>
      <c r="F24" s="4">
        <v>2577099.7200000002</v>
      </c>
      <c r="G24" s="4">
        <v>2334358.6</v>
      </c>
      <c r="H24" s="4">
        <f>F24-G24</f>
        <v>242741.12000000011</v>
      </c>
      <c r="I24" s="20" t="s">
        <v>39</v>
      </c>
    </row>
    <row r="25" spans="1:9" ht="31.5">
      <c r="A25" s="3" t="s">
        <v>36</v>
      </c>
      <c r="B25" s="2" t="s">
        <v>18</v>
      </c>
      <c r="C25" s="2" t="s">
        <v>33</v>
      </c>
      <c r="D25" s="2">
        <v>244</v>
      </c>
      <c r="E25" s="2"/>
      <c r="F25" s="4">
        <v>957826</v>
      </c>
      <c r="G25" s="4">
        <v>957826</v>
      </c>
      <c r="H25" s="4">
        <f t="shared" ref="H25:H31" si="0">F25-G25</f>
        <v>0</v>
      </c>
      <c r="I25" s="4"/>
    </row>
    <row r="26" spans="1:9" ht="15.75">
      <c r="A26" s="3" t="s">
        <v>37</v>
      </c>
      <c r="B26" s="2" t="s">
        <v>18</v>
      </c>
      <c r="C26" s="2" t="s">
        <v>33</v>
      </c>
      <c r="D26" s="2">
        <v>244</v>
      </c>
      <c r="E26" s="2"/>
      <c r="F26" s="4">
        <v>196430</v>
      </c>
      <c r="G26" s="4">
        <v>196430</v>
      </c>
      <c r="H26" s="4">
        <f t="shared" si="0"/>
        <v>0</v>
      </c>
      <c r="I26" s="4"/>
    </row>
    <row r="27" spans="1:9" ht="29.25" customHeight="1">
      <c r="A27" s="13" t="s">
        <v>22</v>
      </c>
      <c r="B27" s="2" t="s">
        <v>18</v>
      </c>
      <c r="C27" s="2" t="s">
        <v>33</v>
      </c>
      <c r="D27" s="2">
        <v>244</v>
      </c>
      <c r="E27" s="2"/>
      <c r="F27" s="4">
        <v>80500</v>
      </c>
      <c r="G27" s="4">
        <v>70500</v>
      </c>
      <c r="H27" s="4">
        <f t="shared" si="0"/>
        <v>10000</v>
      </c>
      <c r="I27" s="4"/>
    </row>
    <row r="28" spans="1:9" ht="22.5" customHeight="1">
      <c r="A28" s="13" t="s">
        <v>23</v>
      </c>
      <c r="B28" s="2" t="s">
        <v>18</v>
      </c>
      <c r="C28" s="2" t="s">
        <v>33</v>
      </c>
      <c r="D28" s="2">
        <v>244</v>
      </c>
      <c r="E28" s="2"/>
      <c r="F28" s="4">
        <v>16345</v>
      </c>
      <c r="G28" s="4">
        <v>16345</v>
      </c>
      <c r="H28" s="4">
        <f t="shared" si="0"/>
        <v>0</v>
      </c>
      <c r="I28" s="4"/>
    </row>
    <row r="29" spans="1:9" ht="30.75" customHeight="1">
      <c r="A29" s="13" t="s">
        <v>38</v>
      </c>
      <c r="B29" s="2" t="s">
        <v>18</v>
      </c>
      <c r="C29" s="2" t="s">
        <v>33</v>
      </c>
      <c r="D29" s="2" t="s">
        <v>20</v>
      </c>
      <c r="E29" s="2"/>
      <c r="F29" s="4">
        <v>25000</v>
      </c>
      <c r="G29" s="4">
        <v>25000</v>
      </c>
      <c r="H29" s="4">
        <f t="shared" si="0"/>
        <v>0</v>
      </c>
      <c r="I29" s="4"/>
    </row>
    <row r="30" spans="1:9" ht="24" customHeight="1">
      <c r="A30" s="11" t="s">
        <v>3</v>
      </c>
      <c r="B30" s="1"/>
      <c r="C30" s="2"/>
      <c r="D30" s="2"/>
      <c r="E30" s="2"/>
      <c r="F30" s="3">
        <f>F22+F18</f>
        <v>4021184</v>
      </c>
      <c r="G30" s="3">
        <f t="shared" ref="G30" si="1">G22+G18</f>
        <v>3768442.8799999999</v>
      </c>
      <c r="H30" s="4">
        <f t="shared" si="0"/>
        <v>252741.12000000011</v>
      </c>
      <c r="I30" s="3"/>
    </row>
    <row r="31" spans="1:9" ht="15.75">
      <c r="A31" s="11" t="s">
        <v>2</v>
      </c>
      <c r="B31" s="3"/>
      <c r="C31" s="4"/>
      <c r="D31" s="4"/>
      <c r="E31" s="4"/>
      <c r="F31" s="4">
        <f>F30+F15</f>
        <v>7212859</v>
      </c>
      <c r="G31" s="4">
        <f t="shared" ref="G31" si="2">G30+G15</f>
        <v>6960117.8799999999</v>
      </c>
      <c r="H31" s="4">
        <f t="shared" si="0"/>
        <v>252741.12000000011</v>
      </c>
      <c r="I31" s="4"/>
    </row>
    <row r="33" spans="2:8" ht="18.75">
      <c r="B33" s="14" t="s">
        <v>14</v>
      </c>
      <c r="C33" s="14"/>
      <c r="D33" s="14"/>
      <c r="E33" s="14"/>
      <c r="G33" s="14"/>
      <c r="H33" s="14" t="s">
        <v>15</v>
      </c>
    </row>
    <row r="34" spans="2:8" ht="18.75">
      <c r="B34" s="14"/>
      <c r="C34" s="14"/>
      <c r="D34" s="14"/>
      <c r="E34" s="14"/>
      <c r="F34" s="14"/>
      <c r="G34" s="14"/>
    </row>
    <row r="35" spans="2:8" ht="18.75">
      <c r="B35" s="15" t="s">
        <v>16</v>
      </c>
      <c r="C35" s="14"/>
      <c r="D35" s="14"/>
      <c r="E35" s="14"/>
      <c r="F35" s="14"/>
      <c r="G35" s="14"/>
    </row>
    <row r="36" spans="2:8" ht="18.75">
      <c r="B36" s="15" t="s">
        <v>17</v>
      </c>
      <c r="C36" s="14"/>
      <c r="D36" s="14"/>
      <c r="E36" s="14"/>
      <c r="F36" s="14"/>
      <c r="G36" s="14"/>
    </row>
  </sheetData>
  <mergeCells count="4">
    <mergeCell ref="A1:I1"/>
    <mergeCell ref="H5:I5"/>
    <mergeCell ref="B3:D3"/>
    <mergeCell ref="B4:D4"/>
  </mergeCells>
  <pageMargins left="0.31496062992125984" right="0.19685039370078741" top="0.47244094488188981" bottom="0.15748031496062992" header="0.43307086614173229" footer="0.15748031496062992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дорожный фонд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2018-01-31T13:28:03Z</dcterms:modified>
</cp:coreProperties>
</file>