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Gribkova\мои документы\ИСПОЛНЕНИЕ БЮДЖЕТА\2023\Итог 2023\ОТЧЕТ\2. Материалы и аналитические данные к исполнению бюджета 2023г\"/>
    </mc:Choice>
  </mc:AlternateContent>
  <bookViews>
    <workbookView xWindow="-120" yWindow="-120" windowWidth="19440" windowHeight="15000"/>
  </bookViews>
  <sheets>
    <sheet name="03231643157100002700" sheetId="2" r:id="rId1"/>
  </sheets>
  <definedNames>
    <definedName name="_xlnm.Print_Titles" localSheetId="0">'03231643157100002700'!$4:$4</definedName>
    <definedName name="_xlnm.Print_Area" localSheetId="0">'03231643157100002700'!$A$1:$H$49</definedName>
  </definedNames>
  <calcPr calcId="181029"/>
</workbook>
</file>

<file path=xl/calcChain.xml><?xml version="1.0" encoding="utf-8"?>
<calcChain xmlns="http://schemas.openxmlformats.org/spreadsheetml/2006/main">
  <c r="G11" i="2" l="1"/>
  <c r="F6" i="2"/>
  <c r="G6" i="2"/>
  <c r="F7" i="2"/>
  <c r="G7" i="2"/>
  <c r="F8" i="2"/>
  <c r="G8" i="2"/>
  <c r="F9" i="2"/>
  <c r="G9" i="2"/>
  <c r="F10" i="2"/>
  <c r="F12" i="2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29" i="2"/>
  <c r="G29" i="2"/>
  <c r="F30" i="2"/>
  <c r="G30" i="2"/>
  <c r="F31" i="2"/>
  <c r="G31" i="2"/>
  <c r="F32" i="2"/>
  <c r="G32" i="2"/>
  <c r="F33" i="2"/>
  <c r="G33" i="2"/>
  <c r="F34" i="2"/>
  <c r="G34" i="2"/>
  <c r="F35" i="2"/>
  <c r="G35" i="2"/>
  <c r="F36" i="2"/>
  <c r="G36" i="2"/>
  <c r="F37" i="2"/>
  <c r="G37" i="2"/>
  <c r="F38" i="2"/>
  <c r="G38" i="2"/>
  <c r="F39" i="2"/>
  <c r="G39" i="2"/>
  <c r="F40" i="2"/>
  <c r="G40" i="2"/>
  <c r="F41" i="2"/>
  <c r="G41" i="2"/>
  <c r="F42" i="2"/>
  <c r="G42" i="2"/>
  <c r="F43" i="2"/>
  <c r="G43" i="2"/>
  <c r="F44" i="2"/>
  <c r="F45" i="2"/>
  <c r="G45" i="2"/>
  <c r="F46" i="2"/>
  <c r="G46" i="2"/>
  <c r="F47" i="2"/>
  <c r="G47" i="2"/>
  <c r="F48" i="2"/>
  <c r="G48" i="2"/>
  <c r="F49" i="2"/>
  <c r="G49" i="2"/>
  <c r="G5" i="2"/>
  <c r="F5" i="2"/>
</calcChain>
</file>

<file path=xl/sharedStrings.xml><?xml version="1.0" encoding="utf-8"?>
<sst xmlns="http://schemas.openxmlformats.org/spreadsheetml/2006/main" count="114" uniqueCount="109">
  <si>
    <t>Единица измерения: руб.</t>
  </si>
  <si>
    <t>Наименование показателя</t>
  </si>
  <si>
    <t>0100</t>
  </si>
  <si>
    <t>0103</t>
  </si>
  <si>
    <t>0104</t>
  </si>
  <si>
    <t>0105</t>
  </si>
  <si>
    <t>0106</t>
  </si>
  <si>
    <t>0107</t>
  </si>
  <si>
    <t>0113</t>
  </si>
  <si>
    <t>0200</t>
  </si>
  <si>
    <t>0203</t>
  </si>
  <si>
    <t>0300</t>
  </si>
  <si>
    <t>0310</t>
  </si>
  <si>
    <t>0400</t>
  </si>
  <si>
    <t>0401</t>
  </si>
  <si>
    <t>0405</t>
  </si>
  <si>
    <t>0408</t>
  </si>
  <si>
    <t>0409</t>
  </si>
  <si>
    <t>0412</t>
  </si>
  <si>
    <t>0500</t>
  </si>
  <si>
    <t>0501</t>
  </si>
  <si>
    <t>0502</t>
  </si>
  <si>
    <t>0503</t>
  </si>
  <si>
    <t>0600</t>
  </si>
  <si>
    <t>0605</t>
  </si>
  <si>
    <t>0700</t>
  </si>
  <si>
    <t>0701</t>
  </si>
  <si>
    <t>0702</t>
  </si>
  <si>
    <t>0703</t>
  </si>
  <si>
    <t>0707</t>
  </si>
  <si>
    <t>0709</t>
  </si>
  <si>
    <t>0800</t>
  </si>
  <si>
    <t>0801</t>
  </si>
  <si>
    <t>0804</t>
  </si>
  <si>
    <t>1000</t>
  </si>
  <si>
    <t>1001</t>
  </si>
  <si>
    <t>1004</t>
  </si>
  <si>
    <t>1006</t>
  </si>
  <si>
    <t>1100</t>
  </si>
  <si>
    <t>1101</t>
  </si>
  <si>
    <t>1102</t>
  </si>
  <si>
    <t>1200</t>
  </si>
  <si>
    <t>1202</t>
  </si>
  <si>
    <t>1300</t>
  </si>
  <si>
    <t>1301</t>
  </si>
  <si>
    <t>ВСЕГО РАСХОДОВ:</t>
  </si>
  <si>
    <t>ЦСР</t>
  </si>
  <si>
    <t>Процент исполнения к сводной бюджетной росписи с учетом изменений</t>
  </si>
  <si>
    <t>Процент исполнения к первоначально утвержденным ассигнованиям</t>
  </si>
  <si>
    <t>Причина отклонения от первоначально утвержденного плана</t>
  </si>
  <si>
    <t>6=5/4</t>
  </si>
  <si>
    <t>7=5/3</t>
  </si>
  <si>
    <t>Бюджетные асигнования, утвержденные решением о бюджете на 2023-2025 гг № 6-897 от 15.12.2022 (первоначальный)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</si>
  <si>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</si>
  <si>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</si>
  <si>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</si>
  <si>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</si>
  <si>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</si>
  <si>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</si>
  <si>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Другие общегосударственные вопросы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</si>
  <si>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</si>
  <si>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</si>
  <si>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</si>
  <si>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</si>
  <si>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</si>
  <si>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</si>
  <si>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Благоустройство</t>
  </si>
  <si>
    <t>ОБРАЗОВАНИЕ</t>
  </si>
  <si>
    <t>Дошкольное образование</t>
  </si>
  <si>
    <t>Общее образование</t>
  </si>
  <si>
    <t>Культура</t>
  </si>
  <si>
    <t>СОЦИАЛЬНАЯ ПОЛИТИКА</t>
  </si>
  <si>
    <t>Пенсионное обеспечение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</si>
  <si>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</si>
  <si>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</si>
  <si>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</si>
  <si>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</si>
  <si>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</si>
  <si>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</si>
  <si>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</si>
  <si>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</si>
  <si>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</si>
  <si>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Бюджетные асигнования, утвержденные сводной бюджетной росписью с учетом изменений на 01.01.2024</t>
  </si>
  <si>
    <t>Сведения о фактических произведенных расходах по разделам и подразделам классификации расходов бюджета городского округа город Фокино в сравнении с первоначально утвержденными Решением о бюджете  значениями 2023 году</t>
  </si>
  <si>
    <t>Резервные фонды</t>
  </si>
  <si>
    <t>0111</t>
  </si>
  <si>
    <t>Кассовое исполнение за 2023 год</t>
  </si>
  <si>
    <t>Ассигнования резервного фонда в 2023 году не использовались.</t>
  </si>
  <si>
    <t>Исполнение в рамках фактической потребности</t>
  </si>
  <si>
    <t>Увеличение бюджетных ассигнований за счет целевых средств из областного бюджета</t>
  </si>
  <si>
    <t>Увеличение бюджетных ассигнований за счет исполнение исковых требований на основании вступивших в законную силу судебных актов</t>
  </si>
  <si>
    <t>Увеличение бюджетных ассигнований за счет субсидирования МУП "МКФ"</t>
  </si>
  <si>
    <t xml:space="preserve">Уточнение расходов по мероприятиям по проведению оздоровительной кампании детей </t>
  </si>
  <si>
    <t>КУЛЬТУРА, КИНЕМАТОГРАФИЯ</t>
  </si>
  <si>
    <t>Другие вопросы в области культуры, кинематографии</t>
  </si>
  <si>
    <t>Увеличение бюджетных ассигнований за счет расходов типографии</t>
  </si>
  <si>
    <t>Дополнительное образование детей</t>
  </si>
  <si>
    <t>Молодежная политика</t>
  </si>
  <si>
    <t>Другие вопросы в области образования</t>
  </si>
  <si>
    <t>Жилищное хозяйство</t>
  </si>
  <si>
    <t>ЖИЛИЩНО-КОММУНАЛЬНОЕ ХОЗЯЙСТВО</t>
  </si>
  <si>
    <t>Дополнительно выделены денежные средства на финансовое обеспечение деятельности учреждений</t>
  </si>
  <si>
    <t>ОХРАНА ОКРУЖАЮЩЕЙ СРЕДЫ</t>
  </si>
  <si>
    <t>Коммунальное хозяйство</t>
  </si>
  <si>
    <t>НАЦИОНАЛЬНАЯ ОБОРОНА</t>
  </si>
  <si>
    <t>НАЦИОНАЛЬНАЯ БЕЗОПАСНОСТЬ И ПРАВООХРАНИТЕЛЬНАЯ ДЕЯТЕЛЬНОСТЬ</t>
  </si>
  <si>
    <t>Общеэкономические вопросы</t>
  </si>
  <si>
    <t>Транспорт</t>
  </si>
  <si>
    <t>Другие вопросы в области охраны окружающей среды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</si>
</sst>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0" fillId="0" borderId="1"/>
    <xf numFmtId="0" fontId="10" fillId="0" borderId="1"/>
    <xf numFmtId="0" fontId="11" fillId="4" borderId="1"/>
    <xf numFmtId="0" fontId="1" fillId="0" borderId="1">
      <alignment wrapText="1"/>
    </xf>
    <xf numFmtId="0" fontId="1" fillId="0" borderId="1">
      <alignment horizontal="right"/>
    </xf>
    <xf numFmtId="0" fontId="7" fillId="0" borderId="1">
      <alignment vertical="top" wrapText="1"/>
    </xf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</cellStyleXfs>
  <cellXfs count="46">
    <xf numFmtId="0" fontId="0" fillId="0" borderId="0" xfId="0"/>
    <xf numFmtId="0" fontId="9" fillId="0" borderId="3" xfId="26" applyFont="1" applyFill="1" applyBorder="1" applyAlignment="1" applyProtection="1">
      <alignment horizontal="left" vertical="top" wrapText="1"/>
      <protection locked="0"/>
    </xf>
    <xf numFmtId="0" fontId="12" fillId="0" borderId="0" xfId="0" applyFont="1" applyFill="1" applyAlignment="1" applyProtection="1">
      <alignment horizontal="left" vertical="top"/>
      <protection locked="0"/>
    </xf>
    <xf numFmtId="0" fontId="9" fillId="0" borderId="0" xfId="0" applyFont="1" applyFill="1" applyAlignment="1" applyProtection="1">
      <alignment horizontal="left" vertical="top"/>
      <protection locked="0"/>
    </xf>
    <xf numFmtId="0" fontId="8" fillId="0" borderId="5" xfId="6" applyNumberFormat="1" applyFont="1" applyFill="1" applyBorder="1" applyAlignment="1" applyProtection="1">
      <alignment horizontal="left" vertical="top" wrapText="1"/>
    </xf>
    <xf numFmtId="0" fontId="8" fillId="0" borderId="2" xfId="7" applyNumberFormat="1" applyFont="1" applyFill="1" applyAlignment="1" applyProtection="1">
      <alignment horizontal="left" vertical="top" wrapText="1"/>
    </xf>
    <xf numFmtId="1" fontId="8" fillId="0" borderId="2" xfId="8" applyNumberFormat="1" applyFont="1" applyFill="1" applyAlignment="1" applyProtection="1">
      <alignment horizontal="left" vertical="top" shrinkToFit="1"/>
    </xf>
    <xf numFmtId="4" fontId="8" fillId="0" borderId="2" xfId="9" applyNumberFormat="1" applyFont="1" applyFill="1" applyAlignment="1" applyProtection="1">
      <alignment horizontal="left" vertical="top" shrinkToFit="1"/>
    </xf>
    <xf numFmtId="4" fontId="8" fillId="0" borderId="2" xfId="12" applyNumberFormat="1" applyFont="1" applyFill="1" applyAlignment="1" applyProtection="1">
      <alignment horizontal="left" vertical="top" shrinkToFit="1"/>
    </xf>
    <xf numFmtId="0" fontId="8" fillId="0" borderId="1" xfId="2" applyNumberFormat="1" applyFont="1" applyFill="1" applyAlignment="1" applyProtection="1">
      <alignment horizontal="left" vertical="top"/>
    </xf>
    <xf numFmtId="4" fontId="8" fillId="0" borderId="5" xfId="6" applyNumberFormat="1" applyFont="1" applyFill="1" applyBorder="1" applyAlignment="1" applyProtection="1">
      <alignment horizontal="left" vertical="top" wrapText="1"/>
    </xf>
    <xf numFmtId="4" fontId="8" fillId="0" borderId="1" xfId="2" applyNumberFormat="1" applyFont="1" applyFill="1" applyAlignment="1" applyProtection="1">
      <alignment horizontal="left" vertical="top"/>
    </xf>
    <xf numFmtId="4" fontId="8" fillId="0" borderId="1" xfId="14" applyNumberFormat="1" applyFont="1" applyFill="1" applyAlignment="1" applyProtection="1">
      <alignment horizontal="left" vertical="top" wrapText="1"/>
    </xf>
    <xf numFmtId="4" fontId="9" fillId="0" borderId="0" xfId="0" applyNumberFormat="1" applyFont="1" applyFill="1" applyAlignment="1" applyProtection="1">
      <alignment horizontal="left" vertical="top"/>
      <protection locked="0"/>
    </xf>
    <xf numFmtId="4" fontId="8" fillId="0" borderId="2" xfId="35" applyNumberFormat="1" applyFont="1" applyFill="1" applyBorder="1" applyAlignment="1">
      <alignment horizontal="left" vertical="top" wrapText="1"/>
    </xf>
    <xf numFmtId="1" fontId="8" fillId="0" borderId="3" xfId="6" applyNumberFormat="1" applyFont="1" applyFill="1" applyBorder="1" applyAlignment="1" applyProtection="1">
      <alignment horizontal="center" vertical="top" wrapText="1"/>
    </xf>
    <xf numFmtId="1" fontId="9" fillId="0" borderId="3" xfId="25" applyNumberFormat="1" applyFont="1" applyFill="1" applyBorder="1" applyAlignment="1" applyProtection="1">
      <alignment horizontal="center" vertical="top" wrapText="1"/>
      <protection locked="0"/>
    </xf>
    <xf numFmtId="1" fontId="9" fillId="0" borderId="0" xfId="0" applyNumberFormat="1" applyFont="1" applyFill="1" applyAlignment="1" applyProtection="1">
      <alignment horizontal="center" vertical="top"/>
      <protection locked="0"/>
    </xf>
    <xf numFmtId="10" fontId="9" fillId="0" borderId="0" xfId="0" applyNumberFormat="1" applyFont="1" applyFill="1" applyAlignment="1" applyProtection="1">
      <alignment horizontal="left" vertical="top"/>
      <protection locked="0"/>
    </xf>
    <xf numFmtId="10" fontId="9" fillId="0" borderId="3" xfId="26" applyNumberFormat="1" applyFont="1" applyFill="1" applyBorder="1" applyAlignment="1" applyProtection="1">
      <alignment horizontal="left" vertical="top" wrapText="1"/>
      <protection locked="0"/>
    </xf>
    <xf numFmtId="0" fontId="8" fillId="0" borderId="6" xfId="6" applyNumberFormat="1" applyFont="1" applyFill="1" applyBorder="1" applyAlignment="1" applyProtection="1">
      <alignment horizontal="left" vertical="top" wrapText="1"/>
    </xf>
    <xf numFmtId="1" fontId="9" fillId="0" borderId="7" xfId="25" applyNumberFormat="1" applyFont="1" applyFill="1" applyBorder="1" applyAlignment="1" applyProtection="1">
      <alignment horizontal="center" vertical="top" wrapText="1"/>
      <protection locked="0"/>
    </xf>
    <xf numFmtId="4" fontId="8" fillId="0" borderId="4" xfId="9" applyNumberFormat="1" applyFont="1" applyFill="1" applyBorder="1" applyAlignment="1" applyProtection="1">
      <alignment horizontal="left" vertical="top" shrinkToFit="1"/>
    </xf>
    <xf numFmtId="4" fontId="8" fillId="0" borderId="4" xfId="12" applyNumberFormat="1" applyFont="1" applyFill="1" applyBorder="1" applyAlignment="1" applyProtection="1">
      <alignment horizontal="left" vertical="top" shrinkToFit="1"/>
    </xf>
    <xf numFmtId="10" fontId="8" fillId="0" borderId="3" xfId="2" applyNumberFormat="1" applyFont="1" applyFill="1" applyBorder="1" applyAlignment="1" applyProtection="1">
      <alignment horizontal="left" vertical="top" wrapText="1"/>
    </xf>
    <xf numFmtId="1" fontId="9" fillId="0" borderId="3" xfId="0" applyNumberFormat="1" applyFont="1" applyFill="1" applyBorder="1" applyAlignment="1" applyProtection="1">
      <alignment horizontal="center" vertical="top"/>
      <protection locked="0"/>
    </xf>
    <xf numFmtId="10" fontId="9" fillId="0" borderId="3" xfId="0" applyNumberFormat="1" applyFont="1" applyFill="1" applyBorder="1" applyAlignment="1" applyProtection="1">
      <alignment horizontal="left" vertical="top"/>
      <protection locked="0"/>
    </xf>
    <xf numFmtId="0" fontId="9" fillId="0" borderId="0" xfId="0" applyFont="1" applyFill="1" applyAlignment="1" applyProtection="1">
      <alignment horizontal="left" vertical="top" wrapText="1"/>
      <protection locked="0"/>
    </xf>
    <xf numFmtId="0" fontId="9" fillId="0" borderId="3" xfId="0" applyFont="1" applyFill="1" applyBorder="1" applyAlignment="1" applyProtection="1">
      <alignment horizontal="left" vertical="top" wrapText="1"/>
      <protection locked="0"/>
    </xf>
    <xf numFmtId="1" fontId="9" fillId="0" borderId="3" xfId="0" applyNumberFormat="1" applyFont="1" applyFill="1" applyBorder="1" applyAlignment="1" applyProtection="1">
      <alignment horizontal="center" vertical="top" wrapText="1"/>
      <protection locked="0"/>
    </xf>
    <xf numFmtId="0" fontId="9" fillId="0" borderId="3" xfId="39" applyFont="1" applyFill="1" applyBorder="1" applyAlignment="1" applyProtection="1">
      <alignment horizontal="left" vertical="top" wrapText="1"/>
      <protection locked="0"/>
    </xf>
    <xf numFmtId="0" fontId="9" fillId="0" borderId="3" xfId="37" applyFont="1" applyFill="1" applyBorder="1" applyAlignment="1" applyProtection="1">
      <alignment horizontal="left" vertical="top" wrapText="1"/>
      <protection locked="0"/>
    </xf>
    <xf numFmtId="0" fontId="9" fillId="0" borderId="3" xfId="40" applyFont="1" applyFill="1" applyBorder="1" applyAlignment="1" applyProtection="1">
      <alignment vertical="top" wrapText="1"/>
      <protection locked="0"/>
    </xf>
    <xf numFmtId="0" fontId="8" fillId="0" borderId="1" xfId="33" applyNumberFormat="1" applyFont="1" applyFill="1" applyAlignment="1" applyProtection="1">
      <alignment horizontal="center" vertical="center" wrapText="1"/>
    </xf>
    <xf numFmtId="0" fontId="8" fillId="0" borderId="2" xfId="11" applyNumberFormat="1" applyFont="1" applyFill="1" applyAlignment="1" applyProtection="1">
      <alignment horizontal="left" vertical="top"/>
    </xf>
    <xf numFmtId="0" fontId="8" fillId="0" borderId="2" xfId="11" applyFont="1" applyFill="1" applyAlignment="1">
      <alignment horizontal="left" vertical="top"/>
    </xf>
    <xf numFmtId="0" fontId="8" fillId="0" borderId="1" xfId="14" applyNumberFormat="1" applyFont="1" applyFill="1" applyAlignment="1" applyProtection="1">
      <alignment horizontal="left" vertical="top" wrapText="1"/>
    </xf>
    <xf numFmtId="0" fontId="8" fillId="0" borderId="1" xfId="14" applyFont="1" applyFill="1" applyAlignment="1">
      <alignment horizontal="left" vertical="top" wrapText="1"/>
    </xf>
    <xf numFmtId="0" fontId="8" fillId="0" borderId="1" xfId="34" applyNumberFormat="1" applyFont="1" applyFill="1" applyBorder="1" applyAlignment="1" applyProtection="1">
      <alignment horizontal="left" vertical="top"/>
    </xf>
    <xf numFmtId="0" fontId="9" fillId="0" borderId="8" xfId="0" applyFont="1" applyFill="1" applyBorder="1" applyAlignment="1" applyProtection="1">
      <alignment horizontal="left" vertical="top" wrapText="1"/>
      <protection locked="0"/>
    </xf>
    <xf numFmtId="0" fontId="9" fillId="0" borderId="9" xfId="0" applyFont="1" applyFill="1" applyBorder="1" applyAlignment="1" applyProtection="1">
      <alignment horizontal="left" vertical="top" wrapText="1"/>
      <protection locked="0"/>
    </xf>
    <xf numFmtId="0" fontId="9" fillId="0" borderId="8" xfId="37" applyFont="1" applyFill="1" applyBorder="1" applyAlignment="1" applyProtection="1">
      <alignment horizontal="left" vertical="top" wrapText="1"/>
      <protection locked="0"/>
    </xf>
    <xf numFmtId="0" fontId="9" fillId="0" borderId="10" xfId="37" applyFont="1" applyFill="1" applyBorder="1" applyAlignment="1" applyProtection="1">
      <alignment horizontal="left" vertical="top" wrapText="1"/>
      <protection locked="0"/>
    </xf>
    <xf numFmtId="0" fontId="9" fillId="0" borderId="9" xfId="37" applyFont="1" applyFill="1" applyBorder="1" applyAlignment="1" applyProtection="1">
      <alignment horizontal="left" vertical="top" wrapText="1"/>
      <protection locked="0"/>
    </xf>
    <xf numFmtId="0" fontId="9" fillId="0" borderId="8" xfId="40" applyFont="1" applyFill="1" applyBorder="1" applyAlignment="1" applyProtection="1">
      <alignment horizontal="left" vertical="top" wrapText="1"/>
      <protection locked="0"/>
    </xf>
    <xf numFmtId="0" fontId="9" fillId="0" borderId="9" xfId="40" applyFont="1" applyFill="1" applyBorder="1" applyAlignment="1" applyProtection="1">
      <alignment horizontal="left" vertical="top" wrapText="1"/>
      <protection locked="0"/>
    </xf>
  </cellXfs>
  <cellStyles count="41">
    <cellStyle name="br" xfId="17"/>
    <cellStyle name="br 2" xfId="29"/>
    <cellStyle name="col" xfId="16"/>
    <cellStyle name="col 2" xfId="28"/>
    <cellStyle name="style0" xfId="18"/>
    <cellStyle name="style0 2" xfId="30"/>
    <cellStyle name="td" xfId="19"/>
    <cellStyle name="td 2" xfId="31"/>
    <cellStyle name="tr" xfId="15"/>
    <cellStyle name="tr 2" xfId="27"/>
    <cellStyle name="xl21" xfId="20"/>
    <cellStyle name="xl21 2" xfId="32"/>
    <cellStyle name="xl22" xfId="6"/>
    <cellStyle name="xl23" xfId="21"/>
    <cellStyle name="xl24" xfId="2"/>
    <cellStyle name="xl25" xfId="8"/>
    <cellStyle name="xl26" xfId="11"/>
    <cellStyle name="xl27" xfId="22"/>
    <cellStyle name="xl28" xfId="12"/>
    <cellStyle name="xl29" xfId="1"/>
    <cellStyle name="xl30" xfId="14"/>
    <cellStyle name="xl31" xfId="23"/>
    <cellStyle name="xl32" xfId="13"/>
    <cellStyle name="xl33" xfId="3"/>
    <cellStyle name="xl34" xfId="4"/>
    <cellStyle name="xl35" xfId="5"/>
    <cellStyle name="xl36" xfId="24"/>
    <cellStyle name="xl37" xfId="7"/>
    <cellStyle name="xl38" xfId="9"/>
    <cellStyle name="xl39" xfId="10"/>
    <cellStyle name="xl42" xfId="33"/>
    <cellStyle name="xl59" xfId="34"/>
    <cellStyle name="Обычный" xfId="0" builtinId="0"/>
    <cellStyle name="Обычный 2" xfId="25"/>
    <cellStyle name="Обычный 3" xfId="26"/>
    <cellStyle name="Обычный 4" xfId="35"/>
    <cellStyle name="Обычный 5" xfId="36"/>
    <cellStyle name="Обычный 6" xfId="38"/>
    <cellStyle name="Обычный 7" xfId="39"/>
    <cellStyle name="Обычный 8" xfId="37"/>
    <cellStyle name="Обычный 9" xfId="4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showGridLines="0" tabSelected="1" view="pageBreakPreview" zoomScale="80" zoomScaleNormal="90" zoomScaleSheetLayoutView="80" workbookViewId="0">
      <selection sqref="A1:H1"/>
    </sheetView>
  </sheetViews>
  <sheetFormatPr defaultRowHeight="15.75" outlineLevelRow="1" x14ac:dyDescent="0.25"/>
  <cols>
    <col min="1" max="1" width="46" style="3" customWidth="1"/>
    <col min="2" max="2" width="7.7109375" style="3" customWidth="1"/>
    <col min="3" max="3" width="19.140625" style="13" customWidth="1"/>
    <col min="4" max="4" width="15.140625" style="13" customWidth="1"/>
    <col min="5" max="5" width="15.28515625" style="3" customWidth="1"/>
    <col min="6" max="7" width="14.42578125" style="18" customWidth="1"/>
    <col min="8" max="8" width="48.7109375" style="27" customWidth="1"/>
    <col min="9" max="16384" width="9.140625" style="3"/>
  </cols>
  <sheetData>
    <row r="1" spans="1:8" s="2" customFormat="1" ht="42.75" customHeight="1" x14ac:dyDescent="0.25">
      <c r="A1" s="33" t="s">
        <v>83</v>
      </c>
      <c r="B1" s="33"/>
      <c r="C1" s="33"/>
      <c r="D1" s="33"/>
      <c r="E1" s="33"/>
      <c r="F1" s="33"/>
      <c r="G1" s="33"/>
      <c r="H1" s="33"/>
    </row>
    <row r="2" spans="1:8" x14ac:dyDescent="0.25">
      <c r="A2" s="38" t="s">
        <v>0</v>
      </c>
      <c r="B2" s="38"/>
      <c r="C2" s="38"/>
      <c r="D2" s="38"/>
      <c r="E2" s="38"/>
    </row>
    <row r="3" spans="1:8" ht="141.75" x14ac:dyDescent="0.25">
      <c r="A3" s="4" t="s">
        <v>1</v>
      </c>
      <c r="B3" s="4" t="s">
        <v>46</v>
      </c>
      <c r="C3" s="10" t="s">
        <v>52</v>
      </c>
      <c r="D3" s="10" t="s">
        <v>82</v>
      </c>
      <c r="E3" s="20" t="s">
        <v>86</v>
      </c>
      <c r="F3" s="24" t="s">
        <v>47</v>
      </c>
      <c r="G3" s="19" t="s">
        <v>48</v>
      </c>
      <c r="H3" s="1" t="s">
        <v>49</v>
      </c>
    </row>
    <row r="4" spans="1:8" s="17" customFormat="1" x14ac:dyDescent="0.25">
      <c r="A4" s="15">
        <v>1</v>
      </c>
      <c r="B4" s="15">
        <v>2</v>
      </c>
      <c r="C4" s="15">
        <v>3</v>
      </c>
      <c r="D4" s="16">
        <v>4</v>
      </c>
      <c r="E4" s="21">
        <v>5</v>
      </c>
      <c r="F4" s="25" t="s">
        <v>50</v>
      </c>
      <c r="G4" s="25" t="s">
        <v>51</v>
      </c>
      <c r="H4" s="29">
        <v>8</v>
      </c>
    </row>
    <row r="5" spans="1:8" ht="22.5" customHeight="1" x14ac:dyDescent="0.25">
      <c r="A5" s="5" t="s">
        <v>53</v>
      </c>
      <c r="B5" s="6" t="s">
        <v>2</v>
      </c>
      <c r="C5" s="14">
        <v>28740331.949999999</v>
      </c>
      <c r="D5" s="7">
        <v>28994538.48</v>
      </c>
      <c r="E5" s="22">
        <v>27362286.73</v>
      </c>
      <c r="F5" s="26">
        <f>E5/D5</f>
        <v>0.94370485492894107</v>
      </c>
      <c r="G5" s="26">
        <f>E5/C5</f>
        <v>0.9520518683501149</v>
      </c>
      <c r="H5" s="28"/>
    </row>
    <row r="6" spans="1:8" ht="67.5" customHeight="1" outlineLevel="1" x14ac:dyDescent="0.25">
      <c r="A6" s="5" t="s">
        <v>54</v>
      </c>
      <c r="B6" s="6" t="s">
        <v>3</v>
      </c>
      <c r="C6" s="14">
        <v>822878</v>
      </c>
      <c r="D6" s="7">
        <v>822878</v>
      </c>
      <c r="E6" s="22">
        <v>817189.35</v>
      </c>
      <c r="F6" s="26">
        <f t="shared" ref="F6:F49" si="0">E6/D6</f>
        <v>0.99308688529769906</v>
      </c>
      <c r="G6" s="26">
        <f t="shared" ref="G6:G49" si="1">E6/C6</f>
        <v>0.99308688529769906</v>
      </c>
      <c r="H6" s="28"/>
    </row>
    <row r="7" spans="1:8" ht="64.5" customHeight="1" outlineLevel="1" x14ac:dyDescent="0.25">
      <c r="A7" s="5" t="s">
        <v>55</v>
      </c>
      <c r="B7" s="6" t="s">
        <v>4</v>
      </c>
      <c r="C7" s="14">
        <v>16499892.949999999</v>
      </c>
      <c r="D7" s="7">
        <v>16250153.99</v>
      </c>
      <c r="E7" s="22">
        <v>15055944.539999999</v>
      </c>
      <c r="F7" s="26">
        <f t="shared" si="0"/>
        <v>0.92651088409778193</v>
      </c>
      <c r="G7" s="26">
        <f t="shared" si="1"/>
        <v>0.91248740738042178</v>
      </c>
      <c r="H7" s="28"/>
    </row>
    <row r="8" spans="1:8" outlineLevel="1" x14ac:dyDescent="0.25">
      <c r="A8" s="5" t="s">
        <v>56</v>
      </c>
      <c r="B8" s="6" t="s">
        <v>5</v>
      </c>
      <c r="C8" s="14">
        <v>1019</v>
      </c>
      <c r="D8" s="7">
        <v>1019</v>
      </c>
      <c r="E8" s="22">
        <v>1019</v>
      </c>
      <c r="F8" s="26">
        <f t="shared" si="0"/>
        <v>1</v>
      </c>
      <c r="G8" s="26">
        <f t="shared" si="1"/>
        <v>1</v>
      </c>
      <c r="H8" s="28"/>
    </row>
    <row r="9" spans="1:8" ht="48.75" customHeight="1" outlineLevel="1" x14ac:dyDescent="0.25">
      <c r="A9" s="5" t="s">
        <v>57</v>
      </c>
      <c r="B9" s="6" t="s">
        <v>6</v>
      </c>
      <c r="C9" s="14">
        <v>5956988</v>
      </c>
      <c r="D9" s="7">
        <v>5174189.5199999996</v>
      </c>
      <c r="E9" s="22">
        <v>4943149.3</v>
      </c>
      <c r="F9" s="26">
        <f t="shared" si="0"/>
        <v>0.9553475536396665</v>
      </c>
      <c r="G9" s="26">
        <f t="shared" si="1"/>
        <v>0.8298068251942089</v>
      </c>
      <c r="H9" s="28"/>
    </row>
    <row r="10" spans="1:8" ht="31.5" outlineLevel="1" x14ac:dyDescent="0.25">
      <c r="A10" s="5" t="s">
        <v>58</v>
      </c>
      <c r="B10" s="6" t="s">
        <v>7</v>
      </c>
      <c r="C10" s="14">
        <v>0</v>
      </c>
      <c r="D10" s="7">
        <v>1150000</v>
      </c>
      <c r="E10" s="22">
        <v>1150000</v>
      </c>
      <c r="F10" s="26">
        <f t="shared" si="0"/>
        <v>1</v>
      </c>
      <c r="G10" s="26"/>
      <c r="H10" s="28"/>
    </row>
    <row r="11" spans="1:8" ht="36" customHeight="1" outlineLevel="1" x14ac:dyDescent="0.25">
      <c r="A11" s="5" t="s">
        <v>84</v>
      </c>
      <c r="B11" s="6" t="s">
        <v>85</v>
      </c>
      <c r="C11" s="14">
        <v>100000</v>
      </c>
      <c r="D11" s="7">
        <v>0</v>
      </c>
      <c r="E11" s="22">
        <v>0</v>
      </c>
      <c r="F11" s="26"/>
      <c r="G11" s="26">
        <f t="shared" si="1"/>
        <v>0</v>
      </c>
      <c r="H11" s="30" t="s">
        <v>87</v>
      </c>
    </row>
    <row r="12" spans="1:8" outlineLevel="1" x14ac:dyDescent="0.25">
      <c r="A12" s="5" t="s">
        <v>59</v>
      </c>
      <c r="B12" s="6" t="s">
        <v>8</v>
      </c>
      <c r="C12" s="14">
        <v>5359554</v>
      </c>
      <c r="D12" s="7">
        <v>5596297.9699999997</v>
      </c>
      <c r="E12" s="22">
        <v>5394984.54</v>
      </c>
      <c r="F12" s="26">
        <f t="shared" si="0"/>
        <v>0.96402739255858461</v>
      </c>
      <c r="G12" s="26">
        <f t="shared" si="1"/>
        <v>1.0066107254446919</v>
      </c>
      <c r="H12" s="28"/>
    </row>
    <row r="13" spans="1:8" x14ac:dyDescent="0.25">
      <c r="A13" s="5" t="s">
        <v>104</v>
      </c>
      <c r="B13" s="6" t="s">
        <v>9</v>
      </c>
      <c r="C13" s="14">
        <v>574745</v>
      </c>
      <c r="D13" s="7">
        <v>574745</v>
      </c>
      <c r="E13" s="22">
        <v>574745</v>
      </c>
      <c r="F13" s="26">
        <f t="shared" si="0"/>
        <v>1</v>
      </c>
      <c r="G13" s="26">
        <f t="shared" si="1"/>
        <v>1</v>
      </c>
      <c r="H13" s="28"/>
    </row>
    <row r="14" spans="1:8" ht="19.5" customHeight="1" outlineLevel="1" x14ac:dyDescent="0.25">
      <c r="A14" s="5" t="s">
        <v>60</v>
      </c>
      <c r="B14" s="6" t="s">
        <v>10</v>
      </c>
      <c r="C14" s="14">
        <v>574745</v>
      </c>
      <c r="D14" s="7">
        <v>574745</v>
      </c>
      <c r="E14" s="22">
        <v>574745</v>
      </c>
      <c r="F14" s="26">
        <f t="shared" si="0"/>
        <v>1</v>
      </c>
      <c r="G14" s="26">
        <f t="shared" si="1"/>
        <v>1</v>
      </c>
      <c r="H14" s="28"/>
    </row>
    <row r="15" spans="1:8" ht="35.25" customHeight="1" x14ac:dyDescent="0.25">
      <c r="A15" s="5" t="s">
        <v>105</v>
      </c>
      <c r="B15" s="6" t="s">
        <v>11</v>
      </c>
      <c r="C15" s="14">
        <v>2963936</v>
      </c>
      <c r="D15" s="7">
        <v>3219885</v>
      </c>
      <c r="E15" s="22">
        <v>3081905.79</v>
      </c>
      <c r="F15" s="26">
        <f t="shared" si="0"/>
        <v>0.95714778322828298</v>
      </c>
      <c r="G15" s="26">
        <f t="shared" si="1"/>
        <v>1.0398017332358054</v>
      </c>
      <c r="H15" s="44" t="s">
        <v>101</v>
      </c>
    </row>
    <row r="16" spans="1:8" ht="49.5" customHeight="1" outlineLevel="1" x14ac:dyDescent="0.25">
      <c r="A16" s="5" t="s">
        <v>61</v>
      </c>
      <c r="B16" s="6" t="s">
        <v>12</v>
      </c>
      <c r="C16" s="14">
        <v>2963936</v>
      </c>
      <c r="D16" s="7">
        <v>3219885</v>
      </c>
      <c r="E16" s="22">
        <v>3081905.79</v>
      </c>
      <c r="F16" s="26">
        <f t="shared" si="0"/>
        <v>0.95714778322828298</v>
      </c>
      <c r="G16" s="26">
        <f t="shared" si="1"/>
        <v>1.0398017332358054</v>
      </c>
      <c r="H16" s="45"/>
    </row>
    <row r="17" spans="1:8" ht="19.5" customHeight="1" x14ac:dyDescent="0.25">
      <c r="A17" s="5" t="s">
        <v>62</v>
      </c>
      <c r="B17" s="6" t="s">
        <v>13</v>
      </c>
      <c r="C17" s="14">
        <v>516556182.69999999</v>
      </c>
      <c r="D17" s="7">
        <v>586724111.57000005</v>
      </c>
      <c r="E17" s="22">
        <v>402018496.91000003</v>
      </c>
      <c r="F17" s="26">
        <f t="shared" si="0"/>
        <v>0.68519170932697648</v>
      </c>
      <c r="G17" s="26">
        <f t="shared" si="1"/>
        <v>0.77826674110970817</v>
      </c>
      <c r="H17" s="28"/>
    </row>
    <row r="18" spans="1:8" ht="39" customHeight="1" outlineLevel="1" x14ac:dyDescent="0.25">
      <c r="A18" s="5" t="s">
        <v>106</v>
      </c>
      <c r="B18" s="6" t="s">
        <v>14</v>
      </c>
      <c r="C18" s="14">
        <v>39437</v>
      </c>
      <c r="D18" s="7">
        <v>45000</v>
      </c>
      <c r="E18" s="22">
        <v>45000</v>
      </c>
      <c r="F18" s="26">
        <f t="shared" si="0"/>
        <v>1</v>
      </c>
      <c r="G18" s="26">
        <f t="shared" si="1"/>
        <v>1.1410604254887542</v>
      </c>
      <c r="H18" s="28" t="s">
        <v>101</v>
      </c>
    </row>
    <row r="19" spans="1:8" ht="19.5" customHeight="1" outlineLevel="1" x14ac:dyDescent="0.25">
      <c r="A19" s="5" t="s">
        <v>63</v>
      </c>
      <c r="B19" s="6" t="s">
        <v>15</v>
      </c>
      <c r="C19" s="14">
        <v>255486.2</v>
      </c>
      <c r="D19" s="7">
        <v>255486.2</v>
      </c>
      <c r="E19" s="22">
        <v>249958.03</v>
      </c>
      <c r="F19" s="26">
        <f t="shared" si="0"/>
        <v>0.97836215811264948</v>
      </c>
      <c r="G19" s="26">
        <f t="shared" si="1"/>
        <v>0.97836215811264948</v>
      </c>
      <c r="H19" s="28"/>
    </row>
    <row r="20" spans="1:8" ht="21" customHeight="1" outlineLevel="1" x14ac:dyDescent="0.25">
      <c r="A20" s="5" t="s">
        <v>107</v>
      </c>
      <c r="B20" s="6" t="s">
        <v>16</v>
      </c>
      <c r="C20" s="14">
        <v>62208</v>
      </c>
      <c r="D20" s="7">
        <v>30960</v>
      </c>
      <c r="E20" s="22">
        <v>30960</v>
      </c>
      <c r="F20" s="26">
        <f t="shared" si="0"/>
        <v>1</v>
      </c>
      <c r="G20" s="26">
        <f t="shared" si="1"/>
        <v>0.49768518518518517</v>
      </c>
      <c r="H20" s="28" t="s">
        <v>88</v>
      </c>
    </row>
    <row r="21" spans="1:8" ht="15.75" customHeight="1" outlineLevel="1" x14ac:dyDescent="0.25">
      <c r="A21" s="5" t="s">
        <v>64</v>
      </c>
      <c r="B21" s="6" t="s">
        <v>17</v>
      </c>
      <c r="C21" s="14">
        <v>515662698.81</v>
      </c>
      <c r="D21" s="7">
        <v>585735889.13</v>
      </c>
      <c r="E21" s="22">
        <v>401037296.19</v>
      </c>
      <c r="F21" s="26">
        <f t="shared" si="0"/>
        <v>0.68467256938219223</v>
      </c>
      <c r="G21" s="26">
        <f t="shared" si="1"/>
        <v>0.77771244093373015</v>
      </c>
      <c r="H21" s="28"/>
    </row>
    <row r="22" spans="1:8" ht="33" customHeight="1" outlineLevel="1" x14ac:dyDescent="0.25">
      <c r="A22" s="5" t="s">
        <v>65</v>
      </c>
      <c r="B22" s="6" t="s">
        <v>18</v>
      </c>
      <c r="C22" s="14">
        <v>536352.68999999994</v>
      </c>
      <c r="D22" s="7">
        <v>656776.24</v>
      </c>
      <c r="E22" s="22">
        <v>655282.68999999994</v>
      </c>
      <c r="F22" s="26">
        <f t="shared" si="0"/>
        <v>0.99772593783234298</v>
      </c>
      <c r="G22" s="26">
        <f t="shared" si="1"/>
        <v>1.2217384236480664</v>
      </c>
      <c r="H22" s="31" t="s">
        <v>89</v>
      </c>
    </row>
    <row r="23" spans="1:8" ht="18.75" customHeight="1" x14ac:dyDescent="0.25">
      <c r="A23" s="5" t="s">
        <v>100</v>
      </c>
      <c r="B23" s="6" t="s">
        <v>19</v>
      </c>
      <c r="C23" s="14">
        <v>15869564.880000001</v>
      </c>
      <c r="D23" s="7">
        <v>23939440.850000001</v>
      </c>
      <c r="E23" s="22">
        <v>23269364.170000002</v>
      </c>
      <c r="F23" s="26">
        <f t="shared" si="0"/>
        <v>0.97200950998820013</v>
      </c>
      <c r="G23" s="26">
        <f t="shared" si="1"/>
        <v>1.466288732296988</v>
      </c>
      <c r="H23" s="28"/>
    </row>
    <row r="24" spans="1:8" ht="50.25" customHeight="1" outlineLevel="1" x14ac:dyDescent="0.25">
      <c r="A24" s="5" t="s">
        <v>99</v>
      </c>
      <c r="B24" s="6" t="s">
        <v>20</v>
      </c>
      <c r="C24" s="14">
        <v>328300</v>
      </c>
      <c r="D24" s="7">
        <v>3205348</v>
      </c>
      <c r="E24" s="22">
        <v>3098142.71</v>
      </c>
      <c r="F24" s="26">
        <f t="shared" si="0"/>
        <v>0.9665542430962254</v>
      </c>
      <c r="G24" s="26">
        <f t="shared" si="1"/>
        <v>9.4369257081937246</v>
      </c>
      <c r="H24" s="28" t="s">
        <v>90</v>
      </c>
    </row>
    <row r="25" spans="1:8" ht="35.25" customHeight="1" outlineLevel="1" x14ac:dyDescent="0.25">
      <c r="A25" s="5" t="s">
        <v>103</v>
      </c>
      <c r="B25" s="6" t="s">
        <v>21</v>
      </c>
      <c r="C25" s="14">
        <v>4120000</v>
      </c>
      <c r="D25" s="7">
        <v>8729472.7300000004</v>
      </c>
      <c r="E25" s="22">
        <v>8349877.3899999997</v>
      </c>
      <c r="F25" s="26">
        <f t="shared" si="0"/>
        <v>0.9565156623153801</v>
      </c>
      <c r="G25" s="26">
        <f t="shared" si="1"/>
        <v>2.0266692694174755</v>
      </c>
      <c r="H25" s="28" t="s">
        <v>91</v>
      </c>
    </row>
    <row r="26" spans="1:8" outlineLevel="1" x14ac:dyDescent="0.25">
      <c r="A26" s="5" t="s">
        <v>66</v>
      </c>
      <c r="B26" s="6" t="s">
        <v>22</v>
      </c>
      <c r="C26" s="14">
        <v>11421264.880000001</v>
      </c>
      <c r="D26" s="7">
        <v>12004620.119999999</v>
      </c>
      <c r="E26" s="22">
        <v>11821344.07</v>
      </c>
      <c r="F26" s="26">
        <f t="shared" si="0"/>
        <v>0.9847328738295803</v>
      </c>
      <c r="G26" s="26">
        <f t="shared" si="1"/>
        <v>1.0350293241776212</v>
      </c>
      <c r="H26" s="28"/>
    </row>
    <row r="27" spans="1:8" ht="18.75" customHeight="1" x14ac:dyDescent="0.25">
      <c r="A27" s="5" t="s">
        <v>102</v>
      </c>
      <c r="B27" s="6" t="s">
        <v>23</v>
      </c>
      <c r="C27" s="14">
        <v>1103985</v>
      </c>
      <c r="D27" s="7">
        <v>1266522</v>
      </c>
      <c r="E27" s="22">
        <v>1103920.5</v>
      </c>
      <c r="F27" s="26">
        <f t="shared" si="0"/>
        <v>0.87161573190201191</v>
      </c>
      <c r="G27" s="26">
        <f t="shared" si="1"/>
        <v>0.99994157529314254</v>
      </c>
      <c r="H27" s="28"/>
    </row>
    <row r="28" spans="1:8" ht="31.5" outlineLevel="1" x14ac:dyDescent="0.25">
      <c r="A28" s="5" t="s">
        <v>108</v>
      </c>
      <c r="B28" s="6" t="s">
        <v>24</v>
      </c>
      <c r="C28" s="14">
        <v>1103985</v>
      </c>
      <c r="D28" s="7">
        <v>1266522</v>
      </c>
      <c r="E28" s="22">
        <v>1103920.5</v>
      </c>
      <c r="F28" s="26">
        <f t="shared" si="0"/>
        <v>0.87161573190201191</v>
      </c>
      <c r="G28" s="26">
        <f t="shared" si="1"/>
        <v>0.99994157529314254</v>
      </c>
      <c r="H28" s="28"/>
    </row>
    <row r="29" spans="1:8" x14ac:dyDescent="0.25">
      <c r="A29" s="5" t="s">
        <v>67</v>
      </c>
      <c r="B29" s="6" t="s">
        <v>25</v>
      </c>
      <c r="C29" s="14">
        <v>271701080.44999999</v>
      </c>
      <c r="D29" s="7">
        <v>282178103.74000001</v>
      </c>
      <c r="E29" s="22">
        <v>276604012.54000002</v>
      </c>
      <c r="F29" s="26">
        <f t="shared" si="0"/>
        <v>0.98024619512952726</v>
      </c>
      <c r="G29" s="26">
        <f t="shared" si="1"/>
        <v>1.0180453168676387</v>
      </c>
      <c r="H29" s="28"/>
    </row>
    <row r="30" spans="1:8" ht="16.5" customHeight="1" outlineLevel="1" x14ac:dyDescent="0.25">
      <c r="A30" s="5" t="s">
        <v>68</v>
      </c>
      <c r="B30" s="6" t="s">
        <v>26</v>
      </c>
      <c r="C30" s="14">
        <v>67411117.329999998</v>
      </c>
      <c r="D30" s="7">
        <v>70732787.489999995</v>
      </c>
      <c r="E30" s="22">
        <v>70239174.069999993</v>
      </c>
      <c r="F30" s="26">
        <f t="shared" si="0"/>
        <v>0.99302143408288857</v>
      </c>
      <c r="G30" s="26">
        <f t="shared" si="1"/>
        <v>1.0419523789548792</v>
      </c>
      <c r="H30" s="44" t="s">
        <v>101</v>
      </c>
    </row>
    <row r="31" spans="1:8" ht="16.5" customHeight="1" outlineLevel="1" x14ac:dyDescent="0.25">
      <c r="A31" s="5" t="s">
        <v>69</v>
      </c>
      <c r="B31" s="6" t="s">
        <v>27</v>
      </c>
      <c r="C31" s="14">
        <v>166398507.41</v>
      </c>
      <c r="D31" s="7">
        <v>173688176.55000001</v>
      </c>
      <c r="E31" s="22">
        <v>169058450.24000001</v>
      </c>
      <c r="F31" s="26">
        <f t="shared" si="0"/>
        <v>0.97334460870071238</v>
      </c>
      <c r="G31" s="26">
        <f t="shared" si="1"/>
        <v>1.0159853767404656</v>
      </c>
      <c r="H31" s="45"/>
    </row>
    <row r="32" spans="1:8" ht="16.5" customHeight="1" outlineLevel="1" x14ac:dyDescent="0.25">
      <c r="A32" s="5" t="s">
        <v>96</v>
      </c>
      <c r="B32" s="6" t="s">
        <v>28</v>
      </c>
      <c r="C32" s="14">
        <v>28800170</v>
      </c>
      <c r="D32" s="7">
        <v>28580363.039999999</v>
      </c>
      <c r="E32" s="22">
        <v>28393835.050000001</v>
      </c>
      <c r="F32" s="26">
        <f t="shared" si="0"/>
        <v>0.99347356120917918</v>
      </c>
      <c r="G32" s="26">
        <f t="shared" si="1"/>
        <v>0.98589123085037345</v>
      </c>
      <c r="H32" s="28"/>
    </row>
    <row r="33" spans="1:8" ht="15.75" customHeight="1" outlineLevel="1" x14ac:dyDescent="0.25">
      <c r="A33" s="5" t="s">
        <v>97</v>
      </c>
      <c r="B33" s="6" t="s">
        <v>29</v>
      </c>
      <c r="C33" s="14">
        <v>488285.71</v>
      </c>
      <c r="D33" s="7">
        <v>10000</v>
      </c>
      <c r="E33" s="22">
        <v>10000</v>
      </c>
      <c r="F33" s="26">
        <f t="shared" si="0"/>
        <v>1</v>
      </c>
      <c r="G33" s="26">
        <f t="shared" si="1"/>
        <v>2.0479812935750259E-2</v>
      </c>
      <c r="H33" s="39" t="s">
        <v>92</v>
      </c>
    </row>
    <row r="34" spans="1:8" ht="18" customHeight="1" outlineLevel="1" x14ac:dyDescent="0.25">
      <c r="A34" s="5" t="s">
        <v>98</v>
      </c>
      <c r="B34" s="6" t="s">
        <v>30</v>
      </c>
      <c r="C34" s="14">
        <v>8603000</v>
      </c>
      <c r="D34" s="7">
        <v>9166776.6600000001</v>
      </c>
      <c r="E34" s="22">
        <v>8902553.1799999997</v>
      </c>
      <c r="F34" s="26">
        <f t="shared" si="0"/>
        <v>0.9711759662310786</v>
      </c>
      <c r="G34" s="26">
        <f t="shared" si="1"/>
        <v>1.0348196187376497</v>
      </c>
      <c r="H34" s="40"/>
    </row>
    <row r="35" spans="1:8" ht="16.5" customHeight="1" x14ac:dyDescent="0.25">
      <c r="A35" s="5" t="s">
        <v>93</v>
      </c>
      <c r="B35" s="6" t="s">
        <v>31</v>
      </c>
      <c r="C35" s="14">
        <v>14484385.75</v>
      </c>
      <c r="D35" s="7">
        <v>17304224.5</v>
      </c>
      <c r="E35" s="22">
        <v>14394023.359999999</v>
      </c>
      <c r="F35" s="26">
        <f t="shared" si="0"/>
        <v>0.83182134859611878</v>
      </c>
      <c r="G35" s="26">
        <f t="shared" si="1"/>
        <v>0.99376139302282795</v>
      </c>
      <c r="H35" s="28"/>
    </row>
    <row r="36" spans="1:8" ht="32.25" customHeight="1" outlineLevel="1" x14ac:dyDescent="0.25">
      <c r="A36" s="5" t="s">
        <v>70</v>
      </c>
      <c r="B36" s="6" t="s">
        <v>32</v>
      </c>
      <c r="C36" s="14">
        <v>12003364.75</v>
      </c>
      <c r="D36" s="7">
        <v>15230172.25</v>
      </c>
      <c r="E36" s="22">
        <v>12332572.43</v>
      </c>
      <c r="F36" s="26">
        <f t="shared" si="0"/>
        <v>0.80974609003519316</v>
      </c>
      <c r="G36" s="26">
        <f t="shared" si="1"/>
        <v>1.0274262831178234</v>
      </c>
      <c r="H36" s="32" t="s">
        <v>101</v>
      </c>
    </row>
    <row r="37" spans="1:8" ht="31.5" outlineLevel="1" x14ac:dyDescent="0.25">
      <c r="A37" s="5" t="s">
        <v>94</v>
      </c>
      <c r="B37" s="6" t="s">
        <v>33</v>
      </c>
      <c r="C37" s="14">
        <v>2481021</v>
      </c>
      <c r="D37" s="7">
        <v>2074052.25</v>
      </c>
      <c r="E37" s="22">
        <v>2061450.93</v>
      </c>
      <c r="F37" s="26">
        <f t="shared" si="0"/>
        <v>0.99392429964095641</v>
      </c>
      <c r="G37" s="26">
        <f t="shared" si="1"/>
        <v>0.83088814242201092</v>
      </c>
      <c r="H37" s="28"/>
    </row>
    <row r="38" spans="1:8" ht="18.75" customHeight="1" x14ac:dyDescent="0.25">
      <c r="A38" s="5" t="s">
        <v>71</v>
      </c>
      <c r="B38" s="6" t="s">
        <v>34</v>
      </c>
      <c r="C38" s="14">
        <v>11963387.4</v>
      </c>
      <c r="D38" s="7">
        <v>16786524.449999999</v>
      </c>
      <c r="E38" s="22">
        <v>15480751.609999999</v>
      </c>
      <c r="F38" s="26">
        <f t="shared" si="0"/>
        <v>0.9222130320133064</v>
      </c>
      <c r="G38" s="26">
        <f t="shared" si="1"/>
        <v>1.294010725590981</v>
      </c>
      <c r="H38" s="41" t="s">
        <v>89</v>
      </c>
    </row>
    <row r="39" spans="1:8" ht="18.75" customHeight="1" outlineLevel="1" x14ac:dyDescent="0.25">
      <c r="A39" s="5" t="s">
        <v>72</v>
      </c>
      <c r="B39" s="6" t="s">
        <v>35</v>
      </c>
      <c r="C39" s="14">
        <v>1176688</v>
      </c>
      <c r="D39" s="7">
        <v>1230454.05</v>
      </c>
      <c r="E39" s="22">
        <v>1230453.4099999999</v>
      </c>
      <c r="F39" s="26">
        <f t="shared" si="0"/>
        <v>0.99999947986680193</v>
      </c>
      <c r="G39" s="26">
        <f t="shared" si="1"/>
        <v>1.0456921545898317</v>
      </c>
      <c r="H39" s="42"/>
    </row>
    <row r="40" spans="1:8" ht="18.75" customHeight="1" outlineLevel="1" x14ac:dyDescent="0.25">
      <c r="A40" s="5" t="s">
        <v>73</v>
      </c>
      <c r="B40" s="6" t="s">
        <v>36</v>
      </c>
      <c r="C40" s="14">
        <v>10757699.4</v>
      </c>
      <c r="D40" s="7">
        <v>15527070.4</v>
      </c>
      <c r="E40" s="22">
        <v>14243298.199999999</v>
      </c>
      <c r="F40" s="26">
        <f t="shared" si="0"/>
        <v>0.91732038517710324</v>
      </c>
      <c r="G40" s="26">
        <f t="shared" si="1"/>
        <v>1.3240096855652983</v>
      </c>
      <c r="H40" s="43"/>
    </row>
    <row r="41" spans="1:8" ht="31.5" outlineLevel="1" x14ac:dyDescent="0.25">
      <c r="A41" s="5" t="s">
        <v>74</v>
      </c>
      <c r="B41" s="6" t="s">
        <v>37</v>
      </c>
      <c r="C41" s="14">
        <v>29000</v>
      </c>
      <c r="D41" s="7">
        <v>29000</v>
      </c>
      <c r="E41" s="22">
        <v>7000</v>
      </c>
      <c r="F41" s="26">
        <f t="shared" si="0"/>
        <v>0.2413793103448276</v>
      </c>
      <c r="G41" s="26">
        <f t="shared" si="1"/>
        <v>0.2413793103448276</v>
      </c>
      <c r="H41" s="28"/>
    </row>
    <row r="42" spans="1:8" ht="17.25" customHeight="1" x14ac:dyDescent="0.25">
      <c r="A42" s="5" t="s">
        <v>75</v>
      </c>
      <c r="B42" s="6" t="s">
        <v>38</v>
      </c>
      <c r="C42" s="14">
        <v>19080527</v>
      </c>
      <c r="D42" s="7">
        <v>37711563</v>
      </c>
      <c r="E42" s="22">
        <v>37684966.799999997</v>
      </c>
      <c r="F42" s="26">
        <f t="shared" si="0"/>
        <v>0.99929474681280106</v>
      </c>
      <c r="G42" s="26">
        <f t="shared" si="1"/>
        <v>1.9750485298440654</v>
      </c>
      <c r="H42" s="41" t="s">
        <v>89</v>
      </c>
    </row>
    <row r="43" spans="1:8" outlineLevel="1" x14ac:dyDescent="0.25">
      <c r="A43" s="5" t="s">
        <v>76</v>
      </c>
      <c r="B43" s="6" t="s">
        <v>39</v>
      </c>
      <c r="C43" s="14">
        <v>19080527</v>
      </c>
      <c r="D43" s="7">
        <v>37578563</v>
      </c>
      <c r="E43" s="22">
        <v>37578563</v>
      </c>
      <c r="F43" s="26">
        <f t="shared" si="0"/>
        <v>1</v>
      </c>
      <c r="G43" s="26">
        <f t="shared" si="1"/>
        <v>1.9694719647942638</v>
      </c>
      <c r="H43" s="42"/>
    </row>
    <row r="44" spans="1:8" outlineLevel="1" x14ac:dyDescent="0.25">
      <c r="A44" s="5" t="s">
        <v>77</v>
      </c>
      <c r="B44" s="6" t="s">
        <v>40</v>
      </c>
      <c r="C44" s="14">
        <v>0</v>
      </c>
      <c r="D44" s="7">
        <v>133000</v>
      </c>
      <c r="E44" s="22">
        <v>106403.8</v>
      </c>
      <c r="F44" s="26">
        <f t="shared" si="0"/>
        <v>0.80002857142857142</v>
      </c>
      <c r="G44" s="26"/>
      <c r="H44" s="43"/>
    </row>
    <row r="45" spans="1:8" ht="18.75" customHeight="1" x14ac:dyDescent="0.25">
      <c r="A45" s="5" t="s">
        <v>78</v>
      </c>
      <c r="B45" s="6" t="s">
        <v>41</v>
      </c>
      <c r="C45" s="14">
        <v>368543</v>
      </c>
      <c r="D45" s="7">
        <v>470293.81</v>
      </c>
      <c r="E45" s="22">
        <v>464950.25</v>
      </c>
      <c r="F45" s="26">
        <f t="shared" si="0"/>
        <v>0.98863782621336227</v>
      </c>
      <c r="G45" s="26">
        <f t="shared" si="1"/>
        <v>1.2615902350607664</v>
      </c>
      <c r="H45" s="39" t="s">
        <v>95</v>
      </c>
    </row>
    <row r="46" spans="1:8" ht="21" customHeight="1" outlineLevel="1" x14ac:dyDescent="0.25">
      <c r="A46" s="5" t="s">
        <v>79</v>
      </c>
      <c r="B46" s="6" t="s">
        <v>42</v>
      </c>
      <c r="C46" s="14">
        <v>368543</v>
      </c>
      <c r="D46" s="7">
        <v>470293.81</v>
      </c>
      <c r="E46" s="22">
        <v>464950.25</v>
      </c>
      <c r="F46" s="26">
        <f t="shared" si="0"/>
        <v>0.98863782621336227</v>
      </c>
      <c r="G46" s="26">
        <f t="shared" si="1"/>
        <v>1.2615902350607664</v>
      </c>
      <c r="H46" s="40"/>
    </row>
    <row r="47" spans="1:8" ht="30.75" customHeight="1" x14ac:dyDescent="0.25">
      <c r="A47" s="5" t="s">
        <v>80</v>
      </c>
      <c r="B47" s="6" t="s">
        <v>43</v>
      </c>
      <c r="C47" s="14">
        <v>19500</v>
      </c>
      <c r="D47" s="7">
        <v>19500</v>
      </c>
      <c r="E47" s="22">
        <v>19500</v>
      </c>
      <c r="F47" s="26">
        <f t="shared" si="0"/>
        <v>1</v>
      </c>
      <c r="G47" s="26">
        <f t="shared" si="1"/>
        <v>1</v>
      </c>
      <c r="H47" s="28"/>
    </row>
    <row r="48" spans="1:8" ht="33" customHeight="1" outlineLevel="1" x14ac:dyDescent="0.25">
      <c r="A48" s="5" t="s">
        <v>81</v>
      </c>
      <c r="B48" s="6" t="s">
        <v>44</v>
      </c>
      <c r="C48" s="14">
        <v>19500</v>
      </c>
      <c r="D48" s="7">
        <v>19500</v>
      </c>
      <c r="E48" s="22">
        <v>19500</v>
      </c>
      <c r="F48" s="26">
        <f t="shared" si="0"/>
        <v>1</v>
      </c>
      <c r="G48" s="26">
        <f t="shared" si="1"/>
        <v>1</v>
      </c>
      <c r="H48" s="28"/>
    </row>
    <row r="49" spans="1:8" ht="19.5" customHeight="1" x14ac:dyDescent="0.25">
      <c r="A49" s="34" t="s">
        <v>45</v>
      </c>
      <c r="B49" s="35"/>
      <c r="C49" s="14">
        <v>883426169.13</v>
      </c>
      <c r="D49" s="8">
        <v>999189452.39999998</v>
      </c>
      <c r="E49" s="23">
        <v>802058923.65999997</v>
      </c>
      <c r="F49" s="26">
        <f t="shared" si="0"/>
        <v>0.8027095579657062</v>
      </c>
      <c r="G49" s="26">
        <f t="shared" si="1"/>
        <v>0.9078958170889021</v>
      </c>
      <c r="H49" s="28"/>
    </row>
    <row r="50" spans="1:8" ht="12.75" customHeight="1" x14ac:dyDescent="0.25">
      <c r="A50" s="9"/>
      <c r="B50" s="9"/>
      <c r="C50" s="11"/>
      <c r="D50" s="11"/>
    </row>
    <row r="51" spans="1:8" x14ac:dyDescent="0.25">
      <c r="A51" s="36"/>
      <c r="B51" s="37"/>
      <c r="C51" s="37"/>
      <c r="D51" s="12"/>
    </row>
  </sheetData>
  <mergeCells count="10">
    <mergeCell ref="A1:H1"/>
    <mergeCell ref="A49:B49"/>
    <mergeCell ref="A51:C51"/>
    <mergeCell ref="A2:E2"/>
    <mergeCell ref="H33:H34"/>
    <mergeCell ref="H38:H40"/>
    <mergeCell ref="H42:H44"/>
    <mergeCell ref="H45:H46"/>
    <mergeCell ref="H30:H31"/>
    <mergeCell ref="H15:H16"/>
  </mergeCells>
  <pageMargins left="0.59055118110236227" right="0.19685039370078741" top="0.59055118110236227" bottom="0.59055118110236227" header="0.19685039370078741" footer="0.19685039370078741"/>
  <pageSetup paperSize="9" scale="51" fitToWidth="0" fitToHeight="0" orientation="portrait" r:id="rId1"/>
  <headerFooter>
    <evenHeader>&amp;LФинансовое управление г.Фокино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1.12.2023&lt;/string&gt;&#10;  &lt;/DateInfo&gt;&#10;  &lt;Code&gt;SQUERY_ANAL_ISP_BUDG&lt;/Code&gt;&#10;  &lt;ObjectCode&gt;SQUERY_ANAL_ISP_BUDG&lt;/ObjectCode&gt;&#10;  &lt;DocName&gt;Грибкова(Аналитический отчет по исполнению бюджета с произвольной группировкой)&lt;/DocName&gt;&#10;  &lt;VariantName&gt;Грибкова&lt;/VariantName&gt;&#10;  &lt;VariantLink&gt;306131232&lt;/VariantLink&gt;&#10;  &lt;ReportCode&gt;32488BD213C245DCA3EAAF47D8A6FF&lt;/ReportCode&gt;&#10;  &lt;SvodReportLink xsi:nil=&quot;true&quot; /&gt;&#10;  &lt;ReportLink&gt;351860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07630796-3D57-4D04-8622-D5D0A5447ED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03231643157100002700</vt:lpstr>
      <vt:lpstr>'03231643157100002700'!Заголовки_для_печати</vt:lpstr>
      <vt:lpstr>'03231643157100002700'!Область_печати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GRIBKOVA\user</dc:creator>
  <cp:lastModifiedBy>user</cp:lastModifiedBy>
  <cp:lastPrinted>2024-02-19T09:19:09Z</cp:lastPrinted>
  <dcterms:created xsi:type="dcterms:W3CDTF">2024-01-27T11:37:05Z</dcterms:created>
  <dcterms:modified xsi:type="dcterms:W3CDTF">2024-03-11T12:51:37Z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Грибкова(Аналитический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Грибкова.xlsx</vt:lpwstr>
  </property>
  <property fmtid="{D5CDD505-2E9C-101B-9397-08002B2CF9AE}" pid="4" name="Версия клиента">
    <vt:lpwstr>23.2.35.1150 (.NET 4.7.2)</vt:lpwstr>
  </property>
  <property fmtid="{D5CDD505-2E9C-101B-9397-08002B2CF9AE}" pid="5" name="Версия базы">
    <vt:lpwstr>23.2.2260.332460770</vt:lpwstr>
  </property>
  <property fmtid="{D5CDD505-2E9C-101B-9397-08002B2CF9AE}" pid="6" name="Тип сервера">
    <vt:lpwstr>MSSQL</vt:lpwstr>
  </property>
  <property fmtid="{D5CDD505-2E9C-101B-9397-08002B2CF9AE}" pid="7" name="Сервер">
    <vt:lpwstr>sqlbudgcluster</vt:lpwstr>
  </property>
  <property fmtid="{D5CDD505-2E9C-101B-9397-08002B2CF9AE}" pid="8" name="База">
    <vt:lpwstr>Budget_ALLFO_2023</vt:lpwstr>
  </property>
  <property fmtid="{D5CDD505-2E9C-101B-9397-08002B2CF9AE}" pid="9" name="Пользователь">
    <vt:lpwstr>us_27034_1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