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75" windowWidth="17895" windowHeight="10110"/>
  </bookViews>
  <sheets>
    <sheet name="03231643157100002700" sheetId="2" r:id="rId1"/>
  </sheets>
  <definedNames>
    <definedName name="_xlnm.Print_Titles" localSheetId="0">'03231643157100002700'!$3:$3</definedName>
    <definedName name="_xlnm.Print_Area" localSheetId="0">'03231643157100002700'!$A$1:$AG$47</definedName>
  </definedNames>
  <calcPr calcId="145621"/>
</workbook>
</file>

<file path=xl/calcChain.xml><?xml version="1.0" encoding="utf-8"?>
<calcChain xmlns="http://schemas.openxmlformats.org/spreadsheetml/2006/main">
  <c r="AG5" i="2" l="1"/>
  <c r="AG6" i="2"/>
  <c r="AG7" i="2"/>
  <c r="AG8" i="2"/>
  <c r="AG10" i="2"/>
  <c r="AG11" i="2"/>
  <c r="AG12" i="2"/>
  <c r="AG13" i="2"/>
  <c r="AG14" i="2"/>
  <c r="AG15" i="2"/>
  <c r="AG16" i="2"/>
  <c r="AG18" i="2"/>
  <c r="AG19" i="2"/>
  <c r="AG20" i="2"/>
  <c r="AG21" i="2"/>
  <c r="AG22" i="2"/>
  <c r="AG23" i="2"/>
  <c r="AG24" i="2"/>
  <c r="AG27" i="2"/>
  <c r="AG28" i="2"/>
  <c r="AG29" i="2"/>
  <c r="AG30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7" i="2"/>
  <c r="AG4" i="2"/>
  <c r="D47" i="2"/>
  <c r="AF4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</calcChain>
</file>

<file path=xl/sharedStrings.xml><?xml version="1.0" encoding="utf-8"?>
<sst xmlns="http://schemas.openxmlformats.org/spreadsheetml/2006/main" count="165" uniqueCount="98">
  <si>
    <t>Наименование показателя</t>
  </si>
  <si>
    <t/>
  </si>
  <si>
    <t>000</t>
  </si>
  <si>
    <t>0100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</si>
  <si>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</si>
  <si>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</si>
  <si>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</si>
  <si>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</si>
  <si>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</si>
  <si>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</si>
  <si>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</si>
  <si>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</si>
  <si>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</si>
  <si>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0310</t>
  </si>
  <si>
    <t>0400</t>
  </si>
  <si>
    <t>0401</t>
  </si>
  <si>
    <t>0405</t>
  </si>
  <si>
    <t>0408</t>
  </si>
  <si>
    <t>0409</t>
  </si>
  <si>
    <t>0412</t>
  </si>
  <si>
    <t>0500</t>
  </si>
  <si>
    <t>0501</t>
  </si>
  <si>
    <t>0502</t>
  </si>
  <si>
    <t>0503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</si>
  <si>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</si>
  <si>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</si>
  <si>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</si>
  <si>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</si>
  <si>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</si>
  <si>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</si>
  <si>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</si>
  <si>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</si>
  <si>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</si>
  <si>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</si>
  <si>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</si>
  <si>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</si>
  <si>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</si>
  <si>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</si>
  <si>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</si>
  <si>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</si>
  <si>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1101</t>
  </si>
  <si>
    <t>1102</t>
  </si>
  <si>
    <t>1200</t>
  </si>
  <si>
    <t>1202</t>
  </si>
  <si>
    <t>1300</t>
  </si>
  <si>
    <t>1301</t>
  </si>
  <si>
    <t>ВСЕГО РАСХОДОВ:</t>
  </si>
  <si>
    <t>Рз Пр</t>
  </si>
  <si>
    <t>Уточненная бюджетная роспись на 2024 год</t>
  </si>
  <si>
    <t>Кассовое исполнение за первое полугодие 2024 года</t>
  </si>
  <si>
    <t>Процент исполнения к уточненной бюджетной росписи</t>
  </si>
  <si>
    <t>Единица измерения: рублей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</si>
  <si>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</si>
  <si>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</si>
  <si>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</si>
  <si>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</si>
  <si>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</si>
  <si>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</si>
  <si>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</si>
  <si>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</si>
  <si>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</si>
  <si>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</si>
  <si>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</si>
  <si>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</si>
  <si>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</si>
  <si>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</si>
  <si>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</si>
  <si>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</si>
  <si>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</si>
  <si>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</si>
  <si>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</si>
  <si>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</si>
  <si>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</si>
  <si>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</si>
  <si>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</si>
  <si>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</si>
  <si>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</si>
  <si>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</si>
  <si>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</si>
  <si>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</si>
  <si>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</si>
  <si>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</si>
  <si>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</si>
  <si>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</si>
  <si>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</si>
  <si>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</si>
  <si>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</si>
  <si>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</si>
  <si>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</si>
  <si>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</si>
  <si>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</si>
  <si>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</si>
  <si>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</si>
  <si>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</si>
  <si>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</si>
  <si>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Кассовое исполнение за первое полугодие 2023 года</t>
  </si>
  <si>
    <t>Темп роста 2024 года  к соответствующему периоду 2023 года</t>
  </si>
  <si>
    <t>Сведения о расходах бюджета городского округа город Фокино Брянской области  по разделам и подразделам классификации расходов  в сравнении с соответствующим периодом прошлого года (за первое полугодие 2024 года в сравнении с первым полугодием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</si>
</sst>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4">
    <xf numFmtId="0" fontId="0" fillId="0" borderId="0" xfId="0"/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7" fillId="0" borderId="1" xfId="5" applyNumberFormat="1" applyFont="1" applyProtection="1">
      <alignment horizontal="right"/>
    </xf>
    <xf numFmtId="0" fontId="7" fillId="0" borderId="1" xfId="5" applyFont="1">
      <alignment horizontal="right"/>
    </xf>
    <xf numFmtId="0" fontId="7" fillId="5" borderId="1" xfId="5" applyFont="1" applyFill="1">
      <alignment horizontal="right"/>
    </xf>
    <xf numFmtId="0" fontId="7" fillId="5" borderId="2" xfId="6" applyNumberFormat="1" applyFont="1" applyFill="1" applyProtection="1">
      <alignment horizontal="center" vertical="center" wrapText="1"/>
    </xf>
    <xf numFmtId="1" fontId="7" fillId="0" borderId="2" xfId="8" applyNumberFormat="1" applyFont="1" applyProtection="1">
      <alignment horizontal="center" vertical="top" shrinkToFit="1"/>
    </xf>
    <xf numFmtId="10" fontId="9" fillId="5" borderId="2" xfId="9" applyNumberFormat="1" applyFont="1" applyFill="1" applyProtection="1">
      <alignment horizontal="right" vertical="top" shrinkToFit="1"/>
    </xf>
    <xf numFmtId="4" fontId="9" fillId="5" borderId="2" xfId="12" applyNumberFormat="1" applyFont="1" applyFill="1" applyProtection="1">
      <alignment horizontal="right" vertical="top" shrinkToFit="1"/>
    </xf>
    <xf numFmtId="10" fontId="9" fillId="5" borderId="2" xfId="13" applyNumberFormat="1" applyFont="1" applyFill="1" applyProtection="1">
      <alignment horizontal="right" vertical="top" shrinkToFit="1"/>
    </xf>
    <xf numFmtId="0" fontId="8" fillId="5" borderId="0" xfId="0" applyFont="1" applyFill="1" applyProtection="1">
      <protection locked="0"/>
    </xf>
    <xf numFmtId="0" fontId="7" fillId="0" borderId="2" xfId="7" applyNumberFormat="1" applyFont="1" applyProtection="1">
      <alignment vertical="top" wrapText="1"/>
    </xf>
    <xf numFmtId="4" fontId="7" fillId="5" borderId="2" xfId="9" applyNumberFormat="1" applyFont="1" applyFill="1" applyProtection="1">
      <alignment horizontal="right" vertical="top" shrinkToFit="1"/>
    </xf>
    <xf numFmtId="10" fontId="7" fillId="5" borderId="2" xfId="10" applyNumberFormat="1" applyFont="1" applyFill="1" applyProtection="1">
      <alignment horizontal="right" vertical="top" shrinkToFit="1"/>
    </xf>
    <xf numFmtId="10" fontId="7" fillId="5" borderId="2" xfId="9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horizontal="center" vertical="center" wrapText="1"/>
    </xf>
    <xf numFmtId="0" fontId="7" fillId="0" borderId="1" xfId="14" applyNumberFormat="1" applyFont="1" applyProtection="1">
      <alignment horizontal="left" wrapText="1"/>
    </xf>
    <xf numFmtId="0" fontId="7" fillId="5" borderId="3" xfId="5" applyFont="1" applyFill="1" applyBorder="1" applyAlignment="1">
      <alignment horizontal="center"/>
    </xf>
    <xf numFmtId="0" fontId="10" fillId="0" borderId="1" xfId="1" applyNumberFormat="1" applyFont="1" applyAlignment="1" applyProtection="1">
      <alignment horizontal="center" wrapText="1"/>
    </xf>
    <xf numFmtId="4" fontId="7" fillId="0" borderId="2" xfId="0" applyNumberFormat="1" applyFont="1" applyFill="1" applyBorder="1" applyAlignment="1">
      <alignment horizontal="right" vertical="top"/>
    </xf>
    <xf numFmtId="4" fontId="9" fillId="0" borderId="2" xfId="0" applyNumberFormat="1" applyFont="1" applyFill="1" applyBorder="1" applyAlignment="1">
      <alignment horizontal="right" vertical="top"/>
    </xf>
    <xf numFmtId="0" fontId="9" fillId="0" borderId="4" xfId="11" applyNumberFormat="1" applyFont="1" applyBorder="1" applyProtection="1">
      <alignment horizontal="left"/>
    </xf>
    <xf numFmtId="0" fontId="9" fillId="0" borderId="5" xfId="11" applyNumberFormat="1" applyFont="1" applyBorder="1" applyProtection="1">
      <alignment horizontal="left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showGridLines="0" tabSelected="1" view="pageBreakPreview" zoomScale="90" zoomScaleNormal="100" zoomScaleSheetLayoutView="90" workbookViewId="0">
      <selection activeCell="AJ3" sqref="AJ3"/>
    </sheetView>
  </sheetViews>
  <sheetFormatPr defaultRowHeight="15.75" outlineLevelRow="1" x14ac:dyDescent="0.25"/>
  <cols>
    <col min="1" max="1" width="46.7109375" style="2" customWidth="1"/>
    <col min="2" max="2" width="9.140625" style="2" hidden="1"/>
    <col min="3" max="3" width="6.85546875" style="2" customWidth="1"/>
    <col min="4" max="4" width="19" style="2" customWidth="1"/>
    <col min="5" max="5" width="16.5703125" style="11" customWidth="1"/>
    <col min="6" max="21" width="9.140625" style="11" hidden="1"/>
    <col min="22" max="22" width="17.42578125" style="11" customWidth="1"/>
    <col min="23" max="31" width="9.140625" style="11" hidden="1"/>
    <col min="32" max="32" width="15" style="11" customWidth="1"/>
    <col min="33" max="33" width="16" style="2" customWidth="1"/>
    <col min="34" max="16384" width="9.140625" style="2"/>
  </cols>
  <sheetData>
    <row r="1" spans="1:33" ht="83.25" customHeight="1" x14ac:dyDescent="0.3">
      <c r="A1" s="19" t="s">
        <v>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pans="1:33" ht="21" customHeight="1" x14ac:dyDescent="0.25">
      <c r="A2" s="3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8" t="s">
        <v>51</v>
      </c>
      <c r="W2" s="18"/>
      <c r="X2" s="18"/>
      <c r="Y2" s="18"/>
      <c r="Z2" s="18"/>
      <c r="AA2" s="18"/>
      <c r="AB2" s="18"/>
      <c r="AC2" s="18"/>
      <c r="AD2" s="18"/>
      <c r="AE2" s="18"/>
      <c r="AF2" s="18"/>
      <c r="AG2" s="1"/>
    </row>
    <row r="3" spans="1:33" ht="93.75" customHeight="1" x14ac:dyDescent="0.25">
      <c r="A3" s="16" t="s">
        <v>0</v>
      </c>
      <c r="B3" s="16" t="s">
        <v>1</v>
      </c>
      <c r="C3" s="16" t="s">
        <v>47</v>
      </c>
      <c r="D3" s="6" t="s">
        <v>95</v>
      </c>
      <c r="E3" s="6" t="s">
        <v>48</v>
      </c>
      <c r="F3" s="6" t="s">
        <v>1</v>
      </c>
      <c r="G3" s="6" t="s">
        <v>1</v>
      </c>
      <c r="H3" s="6" t="s">
        <v>1</v>
      </c>
      <c r="I3" s="6" t="s">
        <v>1</v>
      </c>
      <c r="J3" s="6" t="s">
        <v>1</v>
      </c>
      <c r="K3" s="6" t="s">
        <v>1</v>
      </c>
      <c r="L3" s="6" t="s">
        <v>1</v>
      </c>
      <c r="M3" s="6" t="s">
        <v>1</v>
      </c>
      <c r="N3" s="6" t="s">
        <v>1</v>
      </c>
      <c r="O3" s="6" t="s">
        <v>1</v>
      </c>
      <c r="P3" s="6" t="s">
        <v>1</v>
      </c>
      <c r="Q3" s="6" t="s">
        <v>1</v>
      </c>
      <c r="R3" s="6" t="s">
        <v>1</v>
      </c>
      <c r="S3" s="6" t="s">
        <v>1</v>
      </c>
      <c r="T3" s="6" t="s">
        <v>1</v>
      </c>
      <c r="U3" s="6" t="s">
        <v>1</v>
      </c>
      <c r="V3" s="6" t="s">
        <v>49</v>
      </c>
      <c r="W3" s="6" t="s">
        <v>1</v>
      </c>
      <c r="X3" s="6" t="s">
        <v>1</v>
      </c>
      <c r="Y3" s="6" t="s">
        <v>1</v>
      </c>
      <c r="Z3" s="6" t="s">
        <v>1</v>
      </c>
      <c r="AA3" s="6" t="s">
        <v>1</v>
      </c>
      <c r="AB3" s="6" t="s">
        <v>1</v>
      </c>
      <c r="AC3" s="6" t="s">
        <v>1</v>
      </c>
      <c r="AD3" s="6" t="s">
        <v>1</v>
      </c>
      <c r="AE3" s="6" t="s">
        <v>1</v>
      </c>
      <c r="AF3" s="6" t="s">
        <v>50</v>
      </c>
      <c r="AG3" s="6" t="s">
        <v>96</v>
      </c>
    </row>
    <row r="4" spans="1:33" ht="18.75" customHeight="1" x14ac:dyDescent="0.25">
      <c r="A4" s="12" t="s">
        <v>52</v>
      </c>
      <c r="B4" s="7" t="s">
        <v>2</v>
      </c>
      <c r="C4" s="7" t="s">
        <v>3</v>
      </c>
      <c r="D4" s="20">
        <v>11648818.390000001</v>
      </c>
      <c r="E4" s="13">
        <v>30769049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12860759.380000001</v>
      </c>
      <c r="W4" s="13">
        <v>0</v>
      </c>
      <c r="X4" s="13">
        <v>0</v>
      </c>
      <c r="Y4" s="13">
        <v>12860759.380000001</v>
      </c>
      <c r="Z4" s="13">
        <v>-12860759.380000001</v>
      </c>
      <c r="AA4" s="13">
        <v>0</v>
      </c>
      <c r="AB4" s="14">
        <v>0.41797714905000799</v>
      </c>
      <c r="AC4" s="13">
        <v>0</v>
      </c>
      <c r="AD4" s="14">
        <v>0</v>
      </c>
      <c r="AE4" s="13">
        <v>0</v>
      </c>
      <c r="AF4" s="15">
        <f>V4/E4</f>
        <v>0.41797714905000805</v>
      </c>
      <c r="AG4" s="15">
        <f>V4/D4</f>
        <v>1.1040398218449692</v>
      </c>
    </row>
    <row r="5" spans="1:33" ht="62.25" customHeight="1" outlineLevel="1" x14ac:dyDescent="0.25">
      <c r="A5" s="12" t="s">
        <v>53</v>
      </c>
      <c r="B5" s="7" t="s">
        <v>2</v>
      </c>
      <c r="C5" s="7" t="s">
        <v>4</v>
      </c>
      <c r="D5" s="20">
        <v>371044.78</v>
      </c>
      <c r="E5" s="13">
        <v>864954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408505.59</v>
      </c>
      <c r="W5" s="13">
        <v>0</v>
      </c>
      <c r="X5" s="13">
        <v>0</v>
      </c>
      <c r="Y5" s="13">
        <v>408505.59</v>
      </c>
      <c r="Z5" s="13">
        <v>-408505.59</v>
      </c>
      <c r="AA5" s="13">
        <v>0</v>
      </c>
      <c r="AB5" s="14">
        <v>0.47228591347054294</v>
      </c>
      <c r="AC5" s="13">
        <v>0</v>
      </c>
      <c r="AD5" s="14">
        <v>0</v>
      </c>
      <c r="AE5" s="13">
        <v>0</v>
      </c>
      <c r="AF5" s="15">
        <f t="shared" ref="AF5:AG47" si="0">V5/E5</f>
        <v>0.472285913470543</v>
      </c>
      <c r="AG5" s="15">
        <f t="shared" ref="AG5:AG47" si="1">V5/D5</f>
        <v>1.1009603476971161</v>
      </c>
    </row>
    <row r="6" spans="1:33" ht="61.5" customHeight="1" outlineLevel="1" x14ac:dyDescent="0.25">
      <c r="A6" s="12" t="s">
        <v>54</v>
      </c>
      <c r="B6" s="7" t="s">
        <v>2</v>
      </c>
      <c r="C6" s="7" t="s">
        <v>5</v>
      </c>
      <c r="D6" s="20">
        <v>6672544.4199999999</v>
      </c>
      <c r="E6" s="13">
        <v>17636080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7982067.7999999998</v>
      </c>
      <c r="W6" s="13">
        <v>0</v>
      </c>
      <c r="X6" s="13">
        <v>0</v>
      </c>
      <c r="Y6" s="13">
        <v>7982067.7999999998</v>
      </c>
      <c r="Z6" s="13">
        <v>-7982067.7999999998</v>
      </c>
      <c r="AA6" s="13">
        <v>0</v>
      </c>
      <c r="AB6" s="14">
        <v>0.45259875210364209</v>
      </c>
      <c r="AC6" s="13">
        <v>0</v>
      </c>
      <c r="AD6" s="14">
        <v>0</v>
      </c>
      <c r="AE6" s="13">
        <v>0</v>
      </c>
      <c r="AF6" s="15">
        <f t="shared" si="0"/>
        <v>0.45259875210364209</v>
      </c>
      <c r="AG6" s="15">
        <f t="shared" si="1"/>
        <v>1.1962554758084323</v>
      </c>
    </row>
    <row r="7" spans="1:33" outlineLevel="1" x14ac:dyDescent="0.25">
      <c r="A7" s="12" t="s">
        <v>55</v>
      </c>
      <c r="B7" s="7" t="s">
        <v>2</v>
      </c>
      <c r="C7" s="7" t="s">
        <v>6</v>
      </c>
      <c r="D7" s="20">
        <v>1019</v>
      </c>
      <c r="E7" s="13">
        <v>3156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3156</v>
      </c>
      <c r="W7" s="13">
        <v>0</v>
      </c>
      <c r="X7" s="13">
        <v>0</v>
      </c>
      <c r="Y7" s="13">
        <v>3156</v>
      </c>
      <c r="Z7" s="13">
        <v>-3156</v>
      </c>
      <c r="AA7" s="13">
        <v>0</v>
      </c>
      <c r="AB7" s="14">
        <v>1</v>
      </c>
      <c r="AC7" s="13">
        <v>0</v>
      </c>
      <c r="AD7" s="14">
        <v>0</v>
      </c>
      <c r="AE7" s="13">
        <v>0</v>
      </c>
      <c r="AF7" s="15">
        <f t="shared" si="0"/>
        <v>1</v>
      </c>
      <c r="AG7" s="15">
        <f t="shared" si="1"/>
        <v>3.0971540726202158</v>
      </c>
    </row>
    <row r="8" spans="1:33" ht="48.75" customHeight="1" outlineLevel="1" x14ac:dyDescent="0.25">
      <c r="A8" s="12" t="s">
        <v>56</v>
      </c>
      <c r="B8" s="7" t="s">
        <v>2</v>
      </c>
      <c r="C8" s="7" t="s">
        <v>7</v>
      </c>
      <c r="D8" s="20">
        <v>2302088.9300000002</v>
      </c>
      <c r="E8" s="13">
        <v>6362636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2264970.29</v>
      </c>
      <c r="W8" s="13">
        <v>0</v>
      </c>
      <c r="X8" s="13">
        <v>0</v>
      </c>
      <c r="Y8" s="13">
        <v>2264970.29</v>
      </c>
      <c r="Z8" s="13">
        <v>-2264970.29</v>
      </c>
      <c r="AA8" s="13">
        <v>0</v>
      </c>
      <c r="AB8" s="14">
        <v>0.3559798627487098</v>
      </c>
      <c r="AC8" s="13">
        <v>0</v>
      </c>
      <c r="AD8" s="14">
        <v>0</v>
      </c>
      <c r="AE8" s="13">
        <v>0</v>
      </c>
      <c r="AF8" s="15">
        <f t="shared" si="0"/>
        <v>0.3559798627487098</v>
      </c>
      <c r="AG8" s="15">
        <f t="shared" si="1"/>
        <v>0.98387610508165724</v>
      </c>
    </row>
    <row r="9" spans="1:33" outlineLevel="1" x14ac:dyDescent="0.25">
      <c r="A9" s="12" t="s">
        <v>57</v>
      </c>
      <c r="B9" s="7" t="s">
        <v>2</v>
      </c>
      <c r="C9" s="7" t="s">
        <v>8</v>
      </c>
      <c r="D9" s="20">
        <v>0</v>
      </c>
      <c r="E9" s="13">
        <v>100000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4">
        <v>0</v>
      </c>
      <c r="AC9" s="13">
        <v>0</v>
      </c>
      <c r="AD9" s="14">
        <v>0</v>
      </c>
      <c r="AE9" s="13">
        <v>0</v>
      </c>
      <c r="AF9" s="15">
        <f t="shared" si="0"/>
        <v>0</v>
      </c>
      <c r="AG9" s="15">
        <v>0</v>
      </c>
    </row>
    <row r="10" spans="1:33" outlineLevel="1" x14ac:dyDescent="0.25">
      <c r="A10" s="12" t="s">
        <v>58</v>
      </c>
      <c r="B10" s="7" t="s">
        <v>2</v>
      </c>
      <c r="C10" s="7" t="s">
        <v>9</v>
      </c>
      <c r="D10" s="20">
        <v>2302121.2599999998</v>
      </c>
      <c r="E10" s="13">
        <v>5802223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2202059.7000000002</v>
      </c>
      <c r="W10" s="13">
        <v>0</v>
      </c>
      <c r="X10" s="13">
        <v>0</v>
      </c>
      <c r="Y10" s="13">
        <v>2202059.7000000002</v>
      </c>
      <c r="Z10" s="13">
        <v>-2202059.7000000002</v>
      </c>
      <c r="AA10" s="13">
        <v>0</v>
      </c>
      <c r="AB10" s="14">
        <v>0.37952000466028279</v>
      </c>
      <c r="AC10" s="13">
        <v>0</v>
      </c>
      <c r="AD10" s="14">
        <v>0</v>
      </c>
      <c r="AE10" s="13">
        <v>0</v>
      </c>
      <c r="AF10" s="15">
        <f t="shared" si="0"/>
        <v>0.37952000466028285</v>
      </c>
      <c r="AG10" s="15">
        <f t="shared" si="1"/>
        <v>0.95653506105929464</v>
      </c>
    </row>
    <row r="11" spans="1:33" x14ac:dyDescent="0.25">
      <c r="A11" s="12" t="s">
        <v>59</v>
      </c>
      <c r="B11" s="7" t="s">
        <v>2</v>
      </c>
      <c r="C11" s="7" t="s">
        <v>10</v>
      </c>
      <c r="D11" s="20">
        <v>215752.16</v>
      </c>
      <c r="E11" s="13">
        <v>689965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344982.5</v>
      </c>
      <c r="W11" s="13">
        <v>0</v>
      </c>
      <c r="X11" s="13">
        <v>0</v>
      </c>
      <c r="Y11" s="13">
        <v>344982.5</v>
      </c>
      <c r="Z11" s="13">
        <v>-344982.5</v>
      </c>
      <c r="AA11" s="13">
        <v>0</v>
      </c>
      <c r="AB11" s="14">
        <v>0.5</v>
      </c>
      <c r="AC11" s="13">
        <v>0</v>
      </c>
      <c r="AD11" s="14">
        <v>0</v>
      </c>
      <c r="AE11" s="13">
        <v>0</v>
      </c>
      <c r="AF11" s="15">
        <f t="shared" si="0"/>
        <v>0.5</v>
      </c>
      <c r="AG11" s="15">
        <f t="shared" si="1"/>
        <v>1.5989758804732244</v>
      </c>
    </row>
    <row r="12" spans="1:33" ht="15.75" customHeight="1" outlineLevel="1" x14ac:dyDescent="0.25">
      <c r="A12" s="12" t="s">
        <v>60</v>
      </c>
      <c r="B12" s="7" t="s">
        <v>2</v>
      </c>
      <c r="C12" s="7" t="s">
        <v>11</v>
      </c>
      <c r="D12" s="20">
        <v>215752.16</v>
      </c>
      <c r="E12" s="13">
        <v>689965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344982.5</v>
      </c>
      <c r="W12" s="13">
        <v>0</v>
      </c>
      <c r="X12" s="13">
        <v>0</v>
      </c>
      <c r="Y12" s="13">
        <v>344982.5</v>
      </c>
      <c r="Z12" s="13">
        <v>-344982.5</v>
      </c>
      <c r="AA12" s="13">
        <v>0</v>
      </c>
      <c r="AB12" s="14">
        <v>0.5</v>
      </c>
      <c r="AC12" s="13">
        <v>0</v>
      </c>
      <c r="AD12" s="14">
        <v>0</v>
      </c>
      <c r="AE12" s="13">
        <v>0</v>
      </c>
      <c r="AF12" s="15">
        <f t="shared" si="0"/>
        <v>0.5</v>
      </c>
      <c r="AG12" s="15">
        <f t="shared" si="1"/>
        <v>1.5989758804732244</v>
      </c>
    </row>
    <row r="13" spans="1:33" ht="33" customHeight="1" x14ac:dyDescent="0.25">
      <c r="A13" s="12" t="s">
        <v>61</v>
      </c>
      <c r="B13" s="7" t="s">
        <v>2</v>
      </c>
      <c r="C13" s="7" t="s">
        <v>12</v>
      </c>
      <c r="D13" s="20">
        <v>1326748.1499999999</v>
      </c>
      <c r="E13" s="13">
        <v>3716403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1536624.94</v>
      </c>
      <c r="W13" s="13">
        <v>0</v>
      </c>
      <c r="X13" s="13">
        <v>0</v>
      </c>
      <c r="Y13" s="13">
        <v>1536624.94</v>
      </c>
      <c r="Z13" s="13">
        <v>-1536624.94</v>
      </c>
      <c r="AA13" s="13">
        <v>0</v>
      </c>
      <c r="AB13" s="14">
        <v>0.41347102023112131</v>
      </c>
      <c r="AC13" s="13">
        <v>0</v>
      </c>
      <c r="AD13" s="14">
        <v>0</v>
      </c>
      <c r="AE13" s="13">
        <v>0</v>
      </c>
      <c r="AF13" s="15">
        <f t="shared" si="0"/>
        <v>0.41347102023112131</v>
      </c>
      <c r="AG13" s="15">
        <f t="shared" si="1"/>
        <v>1.1581888695303626</v>
      </c>
    </row>
    <row r="14" spans="1:33" ht="46.5" customHeight="1" outlineLevel="1" x14ac:dyDescent="0.25">
      <c r="A14" s="12" t="s">
        <v>62</v>
      </c>
      <c r="B14" s="7" t="s">
        <v>2</v>
      </c>
      <c r="C14" s="7" t="s">
        <v>13</v>
      </c>
      <c r="D14" s="20">
        <v>1326748.1499999999</v>
      </c>
      <c r="E14" s="13">
        <v>3716403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1536624.94</v>
      </c>
      <c r="W14" s="13">
        <v>0</v>
      </c>
      <c r="X14" s="13">
        <v>0</v>
      </c>
      <c r="Y14" s="13">
        <v>1536624.94</v>
      </c>
      <c r="Z14" s="13">
        <v>-1536624.94</v>
      </c>
      <c r="AA14" s="13">
        <v>0</v>
      </c>
      <c r="AB14" s="14">
        <v>0.41347102023112131</v>
      </c>
      <c r="AC14" s="13">
        <v>0</v>
      </c>
      <c r="AD14" s="14">
        <v>0</v>
      </c>
      <c r="AE14" s="13">
        <v>0</v>
      </c>
      <c r="AF14" s="15">
        <f t="shared" si="0"/>
        <v>0.41347102023112131</v>
      </c>
      <c r="AG14" s="15">
        <f t="shared" si="1"/>
        <v>1.1581888695303626</v>
      </c>
    </row>
    <row r="15" spans="1:33" x14ac:dyDescent="0.25">
      <c r="A15" s="12" t="s">
        <v>63</v>
      </c>
      <c r="B15" s="7" t="s">
        <v>2</v>
      </c>
      <c r="C15" s="7" t="s">
        <v>14</v>
      </c>
      <c r="D15" s="20">
        <v>9234141.5</v>
      </c>
      <c r="E15" s="13">
        <v>296452366.64999998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1566078.59</v>
      </c>
      <c r="W15" s="13">
        <v>0</v>
      </c>
      <c r="X15" s="13">
        <v>0</v>
      </c>
      <c r="Y15" s="13">
        <v>1566078.59</v>
      </c>
      <c r="Z15" s="13">
        <v>-1566078.59</v>
      </c>
      <c r="AA15" s="13">
        <v>0</v>
      </c>
      <c r="AB15" s="14">
        <v>5.2827326281694236E-3</v>
      </c>
      <c r="AC15" s="13">
        <v>0</v>
      </c>
      <c r="AD15" s="14">
        <v>0</v>
      </c>
      <c r="AE15" s="13">
        <v>0</v>
      </c>
      <c r="AF15" s="15">
        <f t="shared" si="0"/>
        <v>5.2827326281694236E-3</v>
      </c>
      <c r="AG15" s="15">
        <f t="shared" si="1"/>
        <v>0.16959655534843168</v>
      </c>
    </row>
    <row r="16" spans="1:33" outlineLevel="1" x14ac:dyDescent="0.25">
      <c r="A16" s="12" t="s">
        <v>64</v>
      </c>
      <c r="B16" s="7" t="s">
        <v>2</v>
      </c>
      <c r="C16" s="7" t="s">
        <v>15</v>
      </c>
      <c r="D16" s="20">
        <v>45000</v>
      </c>
      <c r="E16" s="13">
        <v>56400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56400</v>
      </c>
      <c r="W16" s="13">
        <v>0</v>
      </c>
      <c r="X16" s="13">
        <v>0</v>
      </c>
      <c r="Y16" s="13">
        <v>56400</v>
      </c>
      <c r="Z16" s="13">
        <v>-56400</v>
      </c>
      <c r="AA16" s="13">
        <v>0</v>
      </c>
      <c r="AB16" s="14">
        <v>1</v>
      </c>
      <c r="AC16" s="13">
        <v>0</v>
      </c>
      <c r="AD16" s="14">
        <v>0</v>
      </c>
      <c r="AE16" s="13">
        <v>0</v>
      </c>
      <c r="AF16" s="15">
        <f t="shared" si="0"/>
        <v>1</v>
      </c>
      <c r="AG16" s="15">
        <f t="shared" si="1"/>
        <v>1.2533333333333334</v>
      </c>
    </row>
    <row r="17" spans="1:33" outlineLevel="1" x14ac:dyDescent="0.25">
      <c r="A17" s="12" t="s">
        <v>65</v>
      </c>
      <c r="B17" s="7" t="s">
        <v>2</v>
      </c>
      <c r="C17" s="7" t="s">
        <v>16</v>
      </c>
      <c r="D17" s="20">
        <v>0</v>
      </c>
      <c r="E17" s="13">
        <v>447100.85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4">
        <v>0</v>
      </c>
      <c r="AC17" s="13">
        <v>0</v>
      </c>
      <c r="AD17" s="14">
        <v>0</v>
      </c>
      <c r="AE17" s="13">
        <v>0</v>
      </c>
      <c r="AF17" s="15">
        <f t="shared" si="0"/>
        <v>0</v>
      </c>
      <c r="AG17" s="15">
        <v>0</v>
      </c>
    </row>
    <row r="18" spans="1:33" outlineLevel="1" x14ac:dyDescent="0.25">
      <c r="A18" s="12" t="s">
        <v>66</v>
      </c>
      <c r="B18" s="7" t="s">
        <v>2</v>
      </c>
      <c r="C18" s="7" t="s">
        <v>17</v>
      </c>
      <c r="D18" s="20">
        <v>12900</v>
      </c>
      <c r="E18" s="13">
        <v>30960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12900</v>
      </c>
      <c r="W18" s="13">
        <v>0</v>
      </c>
      <c r="X18" s="13">
        <v>0</v>
      </c>
      <c r="Y18" s="13">
        <v>12900</v>
      </c>
      <c r="Z18" s="13">
        <v>-12900</v>
      </c>
      <c r="AA18" s="13">
        <v>0</v>
      </c>
      <c r="AB18" s="14">
        <v>0.41666666666666669</v>
      </c>
      <c r="AC18" s="13">
        <v>0</v>
      </c>
      <c r="AD18" s="14">
        <v>0</v>
      </c>
      <c r="AE18" s="13">
        <v>0</v>
      </c>
      <c r="AF18" s="15">
        <f t="shared" si="0"/>
        <v>0.41666666666666669</v>
      </c>
      <c r="AG18" s="15">
        <f t="shared" si="1"/>
        <v>1</v>
      </c>
    </row>
    <row r="19" spans="1:33" outlineLevel="1" x14ac:dyDescent="0.25">
      <c r="A19" s="12" t="s">
        <v>67</v>
      </c>
      <c r="B19" s="7" t="s">
        <v>2</v>
      </c>
      <c r="C19" s="7" t="s">
        <v>18</v>
      </c>
      <c r="D19" s="20">
        <v>9086311.5</v>
      </c>
      <c r="E19" s="13">
        <v>294175165.80000001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1467778.59</v>
      </c>
      <c r="W19" s="13">
        <v>0</v>
      </c>
      <c r="X19" s="13">
        <v>0</v>
      </c>
      <c r="Y19" s="13">
        <v>1467778.59</v>
      </c>
      <c r="Z19" s="13">
        <v>-1467778.59</v>
      </c>
      <c r="AA19" s="13">
        <v>0</v>
      </c>
      <c r="AB19" s="14">
        <v>4.9894714464031077E-3</v>
      </c>
      <c r="AC19" s="13">
        <v>0</v>
      </c>
      <c r="AD19" s="14">
        <v>0</v>
      </c>
      <c r="AE19" s="13">
        <v>0</v>
      </c>
      <c r="AF19" s="15">
        <f t="shared" si="0"/>
        <v>4.9894714464031077E-3</v>
      </c>
      <c r="AG19" s="15">
        <f t="shared" si="1"/>
        <v>0.16153733998663816</v>
      </c>
    </row>
    <row r="20" spans="1:33" ht="31.5" outlineLevel="1" x14ac:dyDescent="0.25">
      <c r="A20" s="12" t="s">
        <v>68</v>
      </c>
      <c r="B20" s="7" t="s">
        <v>2</v>
      </c>
      <c r="C20" s="7" t="s">
        <v>19</v>
      </c>
      <c r="D20" s="20">
        <v>89930</v>
      </c>
      <c r="E20" s="13">
        <v>1742740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29000</v>
      </c>
      <c r="W20" s="13">
        <v>0</v>
      </c>
      <c r="X20" s="13">
        <v>0</v>
      </c>
      <c r="Y20" s="13">
        <v>29000</v>
      </c>
      <c r="Z20" s="13">
        <v>-29000</v>
      </c>
      <c r="AA20" s="13">
        <v>0</v>
      </c>
      <c r="AB20" s="14">
        <v>1.6640462719625417E-2</v>
      </c>
      <c r="AC20" s="13">
        <v>0</v>
      </c>
      <c r="AD20" s="14">
        <v>0</v>
      </c>
      <c r="AE20" s="13">
        <v>0</v>
      </c>
      <c r="AF20" s="15">
        <f t="shared" si="0"/>
        <v>1.6640462719625417E-2</v>
      </c>
      <c r="AG20" s="15">
        <f t="shared" si="1"/>
        <v>0.32247303458245302</v>
      </c>
    </row>
    <row r="21" spans="1:33" ht="15.75" customHeight="1" x14ac:dyDescent="0.25">
      <c r="A21" s="12" t="s">
        <v>69</v>
      </c>
      <c r="B21" s="7" t="s">
        <v>2</v>
      </c>
      <c r="C21" s="7" t="s">
        <v>20</v>
      </c>
      <c r="D21" s="20">
        <v>4856610.8099999996</v>
      </c>
      <c r="E21" s="13">
        <v>17364593.640000001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3088579.82</v>
      </c>
      <c r="W21" s="13">
        <v>0</v>
      </c>
      <c r="X21" s="13">
        <v>0</v>
      </c>
      <c r="Y21" s="13">
        <v>3088579.82</v>
      </c>
      <c r="Z21" s="13">
        <v>-3088579.82</v>
      </c>
      <c r="AA21" s="13">
        <v>0</v>
      </c>
      <c r="AB21" s="14">
        <v>0.17786651873530396</v>
      </c>
      <c r="AC21" s="13">
        <v>0</v>
      </c>
      <c r="AD21" s="14">
        <v>0</v>
      </c>
      <c r="AE21" s="13">
        <v>0</v>
      </c>
      <c r="AF21" s="15">
        <f t="shared" si="0"/>
        <v>0.17786651873530396</v>
      </c>
      <c r="AG21" s="15">
        <f t="shared" si="1"/>
        <v>0.63595374240004221</v>
      </c>
    </row>
    <row r="22" spans="1:33" outlineLevel="1" x14ac:dyDescent="0.25">
      <c r="A22" s="12" t="s">
        <v>70</v>
      </c>
      <c r="B22" s="7" t="s">
        <v>2</v>
      </c>
      <c r="C22" s="7" t="s">
        <v>21</v>
      </c>
      <c r="D22" s="20">
        <v>2607173.69</v>
      </c>
      <c r="E22" s="13">
        <v>1058004.6299999999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525955.59</v>
      </c>
      <c r="W22" s="13">
        <v>0</v>
      </c>
      <c r="X22" s="13">
        <v>0</v>
      </c>
      <c r="Y22" s="13">
        <v>525955.59</v>
      </c>
      <c r="Z22" s="13">
        <v>-525955.59</v>
      </c>
      <c r="AA22" s="13">
        <v>0</v>
      </c>
      <c r="AB22" s="14">
        <v>0.49712031033361359</v>
      </c>
      <c r="AC22" s="13">
        <v>0</v>
      </c>
      <c r="AD22" s="14">
        <v>0</v>
      </c>
      <c r="AE22" s="13">
        <v>0</v>
      </c>
      <c r="AF22" s="15">
        <f t="shared" si="0"/>
        <v>0.49712031033361359</v>
      </c>
      <c r="AG22" s="15">
        <f t="shared" si="1"/>
        <v>0.20173400491779278</v>
      </c>
    </row>
    <row r="23" spans="1:33" outlineLevel="1" x14ac:dyDescent="0.25">
      <c r="A23" s="12" t="s">
        <v>71</v>
      </c>
      <c r="B23" s="7" t="s">
        <v>2</v>
      </c>
      <c r="C23" s="7" t="s">
        <v>22</v>
      </c>
      <c r="D23" s="20">
        <v>652250.52</v>
      </c>
      <c r="E23" s="13">
        <v>1310000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825590</v>
      </c>
      <c r="W23" s="13">
        <v>0</v>
      </c>
      <c r="X23" s="13">
        <v>0</v>
      </c>
      <c r="Y23" s="13">
        <v>825590</v>
      </c>
      <c r="Z23" s="13">
        <v>-825590</v>
      </c>
      <c r="AA23" s="13">
        <v>0</v>
      </c>
      <c r="AB23" s="14">
        <v>0.63022137404580147</v>
      </c>
      <c r="AC23" s="13">
        <v>0</v>
      </c>
      <c r="AD23" s="14">
        <v>0</v>
      </c>
      <c r="AE23" s="13">
        <v>0</v>
      </c>
      <c r="AF23" s="15">
        <f t="shared" si="0"/>
        <v>0.63022137404580147</v>
      </c>
      <c r="AG23" s="15">
        <f t="shared" si="1"/>
        <v>1.2657559859055383</v>
      </c>
    </row>
    <row r="24" spans="1:33" outlineLevel="1" x14ac:dyDescent="0.25">
      <c r="A24" s="12" t="s">
        <v>72</v>
      </c>
      <c r="B24" s="7" t="s">
        <v>2</v>
      </c>
      <c r="C24" s="7" t="s">
        <v>23</v>
      </c>
      <c r="D24" s="20">
        <v>1597186.6</v>
      </c>
      <c r="E24" s="13">
        <v>14996589.01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1737034.23</v>
      </c>
      <c r="W24" s="13">
        <v>0</v>
      </c>
      <c r="X24" s="13">
        <v>0</v>
      </c>
      <c r="Y24" s="13">
        <v>1737034.23</v>
      </c>
      <c r="Z24" s="13">
        <v>-1737034.23</v>
      </c>
      <c r="AA24" s="13">
        <v>0</v>
      </c>
      <c r="AB24" s="14">
        <v>0.1158286213512762</v>
      </c>
      <c r="AC24" s="13">
        <v>0</v>
      </c>
      <c r="AD24" s="14">
        <v>0</v>
      </c>
      <c r="AE24" s="13">
        <v>0</v>
      </c>
      <c r="AF24" s="15">
        <f t="shared" si="0"/>
        <v>0.1158286213512762</v>
      </c>
      <c r="AG24" s="15">
        <f t="shared" si="1"/>
        <v>1.0875587298315674</v>
      </c>
    </row>
    <row r="25" spans="1:33" x14ac:dyDescent="0.25">
      <c r="A25" s="12" t="s">
        <v>73</v>
      </c>
      <c r="B25" s="7" t="s">
        <v>2</v>
      </c>
      <c r="C25" s="7" t="s">
        <v>24</v>
      </c>
      <c r="D25" s="20">
        <v>0</v>
      </c>
      <c r="E25" s="13">
        <v>1272601.08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4">
        <v>0</v>
      </c>
      <c r="AC25" s="13">
        <v>0</v>
      </c>
      <c r="AD25" s="14">
        <v>0</v>
      </c>
      <c r="AE25" s="13">
        <v>0</v>
      </c>
      <c r="AF25" s="15">
        <f t="shared" si="0"/>
        <v>0</v>
      </c>
      <c r="AG25" s="15">
        <v>0</v>
      </c>
    </row>
    <row r="26" spans="1:33" ht="31.5" outlineLevel="1" x14ac:dyDescent="0.25">
      <c r="A26" s="12" t="s">
        <v>74</v>
      </c>
      <c r="B26" s="7" t="s">
        <v>2</v>
      </c>
      <c r="C26" s="7" t="s">
        <v>25</v>
      </c>
      <c r="D26" s="20">
        <v>0</v>
      </c>
      <c r="E26" s="13">
        <v>1272601.08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>
        <v>0</v>
      </c>
      <c r="AC26" s="13">
        <v>0</v>
      </c>
      <c r="AD26" s="14">
        <v>0</v>
      </c>
      <c r="AE26" s="13">
        <v>0</v>
      </c>
      <c r="AF26" s="15">
        <f t="shared" si="0"/>
        <v>0</v>
      </c>
      <c r="AG26" s="15">
        <v>0</v>
      </c>
    </row>
    <row r="27" spans="1:33" x14ac:dyDescent="0.25">
      <c r="A27" s="12" t="s">
        <v>75</v>
      </c>
      <c r="B27" s="7" t="s">
        <v>2</v>
      </c>
      <c r="C27" s="7" t="s">
        <v>26</v>
      </c>
      <c r="D27" s="20">
        <v>119128187.77</v>
      </c>
      <c r="E27" s="13">
        <v>225737665.13999999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119436484.51000001</v>
      </c>
      <c r="W27" s="13">
        <v>0</v>
      </c>
      <c r="X27" s="13">
        <v>0</v>
      </c>
      <c r="Y27" s="13">
        <v>119436484.51000001</v>
      </c>
      <c r="Z27" s="13">
        <v>-119436484.51000001</v>
      </c>
      <c r="AA27" s="13">
        <v>0</v>
      </c>
      <c r="AB27" s="14">
        <v>0.52909417857195795</v>
      </c>
      <c r="AC27" s="13">
        <v>0</v>
      </c>
      <c r="AD27" s="14">
        <v>0</v>
      </c>
      <c r="AE27" s="13">
        <v>0</v>
      </c>
      <c r="AF27" s="15">
        <f t="shared" si="0"/>
        <v>0.52909417857195795</v>
      </c>
      <c r="AG27" s="15">
        <f t="shared" si="1"/>
        <v>1.0025879411562546</v>
      </c>
    </row>
    <row r="28" spans="1:33" outlineLevel="1" x14ac:dyDescent="0.25">
      <c r="A28" s="12" t="s">
        <v>76</v>
      </c>
      <c r="B28" s="7" t="s">
        <v>2</v>
      </c>
      <c r="C28" s="7" t="s">
        <v>27</v>
      </c>
      <c r="D28" s="20">
        <v>34595875.810000002</v>
      </c>
      <c r="E28" s="13">
        <v>71112391.040000007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37662342.280000001</v>
      </c>
      <c r="W28" s="13">
        <v>0</v>
      </c>
      <c r="X28" s="13">
        <v>0</v>
      </c>
      <c r="Y28" s="13">
        <v>37662342.280000001</v>
      </c>
      <c r="Z28" s="13">
        <v>-37662342.280000001</v>
      </c>
      <c r="AA28" s="13">
        <v>0</v>
      </c>
      <c r="AB28" s="14">
        <v>0.52961715573331392</v>
      </c>
      <c r="AC28" s="13">
        <v>0</v>
      </c>
      <c r="AD28" s="14">
        <v>0</v>
      </c>
      <c r="AE28" s="13">
        <v>0</v>
      </c>
      <c r="AF28" s="15">
        <f t="shared" si="0"/>
        <v>0.52961715573331392</v>
      </c>
      <c r="AG28" s="15">
        <f t="shared" si="1"/>
        <v>1.0886367637241208</v>
      </c>
    </row>
    <row r="29" spans="1:33" outlineLevel="1" x14ac:dyDescent="0.25">
      <c r="A29" s="12" t="s">
        <v>77</v>
      </c>
      <c r="B29" s="7" t="s">
        <v>2</v>
      </c>
      <c r="C29" s="7" t="s">
        <v>28</v>
      </c>
      <c r="D29" s="20">
        <v>67373968.689999998</v>
      </c>
      <c r="E29" s="13">
        <v>113440708.39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61182854.549999997</v>
      </c>
      <c r="W29" s="13">
        <v>0</v>
      </c>
      <c r="X29" s="13">
        <v>0</v>
      </c>
      <c r="Y29" s="13">
        <v>61182854.549999997</v>
      </c>
      <c r="Z29" s="13">
        <v>-61182854.549999997</v>
      </c>
      <c r="AA29" s="13">
        <v>0</v>
      </c>
      <c r="AB29" s="14">
        <v>0.53933773350267067</v>
      </c>
      <c r="AC29" s="13">
        <v>0</v>
      </c>
      <c r="AD29" s="14">
        <v>0</v>
      </c>
      <c r="AE29" s="13">
        <v>0</v>
      </c>
      <c r="AF29" s="15">
        <f t="shared" si="0"/>
        <v>0.53933773350267067</v>
      </c>
      <c r="AG29" s="15">
        <f t="shared" si="1"/>
        <v>0.90810821656526641</v>
      </c>
    </row>
    <row r="30" spans="1:33" outlineLevel="1" x14ac:dyDescent="0.25">
      <c r="A30" s="12" t="s">
        <v>78</v>
      </c>
      <c r="B30" s="7" t="s">
        <v>2</v>
      </c>
      <c r="C30" s="7" t="s">
        <v>29</v>
      </c>
      <c r="D30" s="20">
        <v>13467430.16</v>
      </c>
      <c r="E30" s="13">
        <v>31626779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16197143.380000001</v>
      </c>
      <c r="W30" s="13">
        <v>0</v>
      </c>
      <c r="X30" s="13">
        <v>0</v>
      </c>
      <c r="Y30" s="13">
        <v>16197143.380000001</v>
      </c>
      <c r="Z30" s="13">
        <v>-16197143.380000001</v>
      </c>
      <c r="AA30" s="13">
        <v>0</v>
      </c>
      <c r="AB30" s="14">
        <v>0.51213382747576031</v>
      </c>
      <c r="AC30" s="13">
        <v>0</v>
      </c>
      <c r="AD30" s="14">
        <v>0</v>
      </c>
      <c r="AE30" s="13">
        <v>0</v>
      </c>
      <c r="AF30" s="15">
        <f t="shared" si="0"/>
        <v>0.51213382747576042</v>
      </c>
      <c r="AG30" s="15">
        <f t="shared" si="1"/>
        <v>1.2026899852139274</v>
      </c>
    </row>
    <row r="31" spans="1:33" outlineLevel="1" x14ac:dyDescent="0.25">
      <c r="A31" s="12" t="s">
        <v>79</v>
      </c>
      <c r="B31" s="7" t="s">
        <v>2</v>
      </c>
      <c r="C31" s="7" t="s">
        <v>30</v>
      </c>
      <c r="D31" s="20">
        <v>0</v>
      </c>
      <c r="E31" s="13">
        <v>10000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4">
        <v>0</v>
      </c>
      <c r="AC31" s="13">
        <v>0</v>
      </c>
      <c r="AD31" s="14">
        <v>0</v>
      </c>
      <c r="AE31" s="13">
        <v>0</v>
      </c>
      <c r="AF31" s="15">
        <f t="shared" si="0"/>
        <v>0</v>
      </c>
      <c r="AG31" s="15">
        <v>0</v>
      </c>
    </row>
    <row r="32" spans="1:33" outlineLevel="1" x14ac:dyDescent="0.25">
      <c r="A32" s="12" t="s">
        <v>80</v>
      </c>
      <c r="B32" s="7" t="s">
        <v>2</v>
      </c>
      <c r="C32" s="7" t="s">
        <v>31</v>
      </c>
      <c r="D32" s="20">
        <v>3690913.11</v>
      </c>
      <c r="E32" s="13">
        <v>9547786.7100000009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4394144.3</v>
      </c>
      <c r="W32" s="13">
        <v>0</v>
      </c>
      <c r="X32" s="13">
        <v>0</v>
      </c>
      <c r="Y32" s="13">
        <v>4394144.3</v>
      </c>
      <c r="Z32" s="13">
        <v>-4394144.3</v>
      </c>
      <c r="AA32" s="13">
        <v>0</v>
      </c>
      <c r="AB32" s="14">
        <v>0.4602264832118354</v>
      </c>
      <c r="AC32" s="13">
        <v>0</v>
      </c>
      <c r="AD32" s="14">
        <v>0</v>
      </c>
      <c r="AE32" s="13">
        <v>0</v>
      </c>
      <c r="AF32" s="15">
        <f t="shared" si="0"/>
        <v>0.46022648321183535</v>
      </c>
      <c r="AG32" s="15">
        <f t="shared" si="1"/>
        <v>1.1905304105086343</v>
      </c>
    </row>
    <row r="33" spans="1:33" x14ac:dyDescent="0.25">
      <c r="A33" s="12" t="s">
        <v>81</v>
      </c>
      <c r="B33" s="7" t="s">
        <v>2</v>
      </c>
      <c r="C33" s="7" t="s">
        <v>32</v>
      </c>
      <c r="D33" s="20">
        <v>6380255.2800000003</v>
      </c>
      <c r="E33" s="13">
        <v>18886518.510000002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7021427.9199999999</v>
      </c>
      <c r="W33" s="13">
        <v>0</v>
      </c>
      <c r="X33" s="13">
        <v>0</v>
      </c>
      <c r="Y33" s="13">
        <v>7021427.9199999999</v>
      </c>
      <c r="Z33" s="13">
        <v>-7021427.9199999999</v>
      </c>
      <c r="AA33" s="13">
        <v>0</v>
      </c>
      <c r="AB33" s="14">
        <v>0.37176930815927284</v>
      </c>
      <c r="AC33" s="13">
        <v>0</v>
      </c>
      <c r="AD33" s="14">
        <v>0</v>
      </c>
      <c r="AE33" s="13">
        <v>0</v>
      </c>
      <c r="AF33" s="15">
        <f t="shared" si="0"/>
        <v>0.37176930815927278</v>
      </c>
      <c r="AG33" s="15">
        <f t="shared" si="1"/>
        <v>1.1004932580064413</v>
      </c>
    </row>
    <row r="34" spans="1:33" outlineLevel="1" x14ac:dyDescent="0.25">
      <c r="A34" s="12" t="s">
        <v>82</v>
      </c>
      <c r="B34" s="7" t="s">
        <v>2</v>
      </c>
      <c r="C34" s="7" t="s">
        <v>33</v>
      </c>
      <c r="D34" s="20">
        <v>5517934.8200000003</v>
      </c>
      <c r="E34" s="13">
        <v>16481422.51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6086773.9199999999</v>
      </c>
      <c r="W34" s="13">
        <v>0</v>
      </c>
      <c r="X34" s="13">
        <v>0</v>
      </c>
      <c r="Y34" s="13">
        <v>6086773.9199999999</v>
      </c>
      <c r="Z34" s="13">
        <v>-6086773.9199999999</v>
      </c>
      <c r="AA34" s="13">
        <v>0</v>
      </c>
      <c r="AB34" s="14">
        <v>0.36931119970420562</v>
      </c>
      <c r="AC34" s="13">
        <v>0</v>
      </c>
      <c r="AD34" s="14">
        <v>0</v>
      </c>
      <c r="AE34" s="13">
        <v>0</v>
      </c>
      <c r="AF34" s="15">
        <f t="shared" si="0"/>
        <v>0.36931119970420562</v>
      </c>
      <c r="AG34" s="15">
        <f t="shared" si="1"/>
        <v>1.1030891300017205</v>
      </c>
    </row>
    <row r="35" spans="1:33" ht="31.5" outlineLevel="1" x14ac:dyDescent="0.25">
      <c r="A35" s="12" t="s">
        <v>83</v>
      </c>
      <c r="B35" s="7" t="s">
        <v>2</v>
      </c>
      <c r="C35" s="7" t="s">
        <v>34</v>
      </c>
      <c r="D35" s="20">
        <v>862320.46</v>
      </c>
      <c r="E35" s="13">
        <v>2405096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934654</v>
      </c>
      <c r="W35" s="13">
        <v>0</v>
      </c>
      <c r="X35" s="13">
        <v>0</v>
      </c>
      <c r="Y35" s="13">
        <v>934654</v>
      </c>
      <c r="Z35" s="13">
        <v>-934654</v>
      </c>
      <c r="AA35" s="13">
        <v>0</v>
      </c>
      <c r="AB35" s="14">
        <v>0.3886140095863117</v>
      </c>
      <c r="AC35" s="13">
        <v>0</v>
      </c>
      <c r="AD35" s="14">
        <v>0</v>
      </c>
      <c r="AE35" s="13">
        <v>0</v>
      </c>
      <c r="AF35" s="15">
        <f t="shared" si="0"/>
        <v>0.3886140095863117</v>
      </c>
      <c r="AG35" s="15">
        <f t="shared" si="1"/>
        <v>1.0838824350752387</v>
      </c>
    </row>
    <row r="36" spans="1:33" x14ac:dyDescent="0.25">
      <c r="A36" s="12" t="s">
        <v>84</v>
      </c>
      <c r="B36" s="7" t="s">
        <v>2</v>
      </c>
      <c r="C36" s="7" t="s">
        <v>35</v>
      </c>
      <c r="D36" s="20">
        <v>3567334.7</v>
      </c>
      <c r="E36" s="13">
        <v>18351040.59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5793049.1699999999</v>
      </c>
      <c r="W36" s="13">
        <v>0</v>
      </c>
      <c r="X36" s="13">
        <v>0</v>
      </c>
      <c r="Y36" s="13">
        <v>5793049.1699999999</v>
      </c>
      <c r="Z36" s="13">
        <v>-5793049.1699999999</v>
      </c>
      <c r="AA36" s="13">
        <v>0</v>
      </c>
      <c r="AB36" s="14">
        <v>0.31567960092447267</v>
      </c>
      <c r="AC36" s="13">
        <v>0</v>
      </c>
      <c r="AD36" s="14">
        <v>0</v>
      </c>
      <c r="AE36" s="13">
        <v>0</v>
      </c>
      <c r="AF36" s="15">
        <f t="shared" si="0"/>
        <v>0.31567960092447267</v>
      </c>
      <c r="AG36" s="15">
        <f t="shared" si="1"/>
        <v>1.6239152356519839</v>
      </c>
    </row>
    <row r="37" spans="1:33" outlineLevel="1" x14ac:dyDescent="0.25">
      <c r="A37" s="12" t="s">
        <v>85</v>
      </c>
      <c r="B37" s="7" t="s">
        <v>2</v>
      </c>
      <c r="C37" s="7" t="s">
        <v>36</v>
      </c>
      <c r="D37" s="20">
        <v>503365.12</v>
      </c>
      <c r="E37" s="13">
        <v>1307471.19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539584.18999999994</v>
      </c>
      <c r="W37" s="13">
        <v>0</v>
      </c>
      <c r="X37" s="13">
        <v>0</v>
      </c>
      <c r="Y37" s="13">
        <v>539584.18999999994</v>
      </c>
      <c r="Z37" s="13">
        <v>-539584.18999999994</v>
      </c>
      <c r="AA37" s="13">
        <v>0</v>
      </c>
      <c r="AB37" s="14">
        <v>0.41269298637471313</v>
      </c>
      <c r="AC37" s="13">
        <v>0</v>
      </c>
      <c r="AD37" s="14">
        <v>0</v>
      </c>
      <c r="AE37" s="13">
        <v>0</v>
      </c>
      <c r="AF37" s="15">
        <f t="shared" si="0"/>
        <v>0.41269298637471313</v>
      </c>
      <c r="AG37" s="15">
        <f t="shared" si="1"/>
        <v>1.0719538731646721</v>
      </c>
    </row>
    <row r="38" spans="1:33" outlineLevel="1" x14ac:dyDescent="0.25">
      <c r="A38" s="12" t="s">
        <v>86</v>
      </c>
      <c r="B38" s="7" t="s">
        <v>2</v>
      </c>
      <c r="C38" s="7" t="s">
        <v>37</v>
      </c>
      <c r="D38" s="20">
        <v>3056969.58</v>
      </c>
      <c r="E38" s="13">
        <v>17014569.399999999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5253464.9800000004</v>
      </c>
      <c r="W38" s="13">
        <v>0</v>
      </c>
      <c r="X38" s="13">
        <v>0</v>
      </c>
      <c r="Y38" s="13">
        <v>5253464.9800000004</v>
      </c>
      <c r="Z38" s="13">
        <v>-5253464.9800000004</v>
      </c>
      <c r="AA38" s="13">
        <v>0</v>
      </c>
      <c r="AB38" s="14">
        <v>0.30876273483594596</v>
      </c>
      <c r="AC38" s="13">
        <v>0</v>
      </c>
      <c r="AD38" s="14">
        <v>0</v>
      </c>
      <c r="AE38" s="13">
        <v>0</v>
      </c>
      <c r="AF38" s="15">
        <f t="shared" si="0"/>
        <v>0.30876273483594602</v>
      </c>
      <c r="AG38" s="15">
        <f t="shared" si="1"/>
        <v>1.7185205290789973</v>
      </c>
    </row>
    <row r="39" spans="1:33" ht="14.25" customHeight="1" outlineLevel="1" x14ac:dyDescent="0.25">
      <c r="A39" s="12" t="s">
        <v>87</v>
      </c>
      <c r="B39" s="7" t="s">
        <v>2</v>
      </c>
      <c r="C39" s="7" t="s">
        <v>38</v>
      </c>
      <c r="D39" s="20">
        <v>7000</v>
      </c>
      <c r="E39" s="13">
        <v>29000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4">
        <v>0</v>
      </c>
      <c r="AC39" s="13">
        <v>0</v>
      </c>
      <c r="AD39" s="14">
        <v>0</v>
      </c>
      <c r="AE39" s="13">
        <v>0</v>
      </c>
      <c r="AF39" s="15">
        <f t="shared" si="0"/>
        <v>0</v>
      </c>
      <c r="AG39" s="15">
        <f t="shared" si="1"/>
        <v>0</v>
      </c>
    </row>
    <row r="40" spans="1:33" x14ac:dyDescent="0.25">
      <c r="A40" s="12" t="s">
        <v>88</v>
      </c>
      <c r="B40" s="7" t="s">
        <v>2</v>
      </c>
      <c r="C40" s="7" t="s">
        <v>39</v>
      </c>
      <c r="D40" s="20">
        <v>8266825</v>
      </c>
      <c r="E40" s="13">
        <v>49341280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37465236.670000002</v>
      </c>
      <c r="W40" s="13">
        <v>0</v>
      </c>
      <c r="X40" s="13">
        <v>0</v>
      </c>
      <c r="Y40" s="13">
        <v>37465236.670000002</v>
      </c>
      <c r="Z40" s="13">
        <v>-37465236.670000002</v>
      </c>
      <c r="AA40" s="13">
        <v>0</v>
      </c>
      <c r="AB40" s="14">
        <v>0.75930816286079328</v>
      </c>
      <c r="AC40" s="13">
        <v>0</v>
      </c>
      <c r="AD40" s="14">
        <v>0</v>
      </c>
      <c r="AE40" s="13">
        <v>0</v>
      </c>
      <c r="AF40" s="15">
        <f t="shared" si="0"/>
        <v>0.75930816286079328</v>
      </c>
      <c r="AG40" s="15">
        <f t="shared" si="1"/>
        <v>4.5319982786620017</v>
      </c>
    </row>
    <row r="41" spans="1:33" outlineLevel="1" x14ac:dyDescent="0.25">
      <c r="A41" s="12" t="s">
        <v>89</v>
      </c>
      <c r="B41" s="7" t="s">
        <v>2</v>
      </c>
      <c r="C41" s="7" t="s">
        <v>40</v>
      </c>
      <c r="D41" s="20">
        <v>8224825</v>
      </c>
      <c r="E41" s="13">
        <v>49173280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37355796.670000002</v>
      </c>
      <c r="W41" s="13">
        <v>0</v>
      </c>
      <c r="X41" s="13">
        <v>0</v>
      </c>
      <c r="Y41" s="13">
        <v>37355796.670000002</v>
      </c>
      <c r="Z41" s="13">
        <v>-37355796.670000002</v>
      </c>
      <c r="AA41" s="13">
        <v>0</v>
      </c>
      <c r="AB41" s="14">
        <v>0.75967673236359257</v>
      </c>
      <c r="AC41" s="13">
        <v>0</v>
      </c>
      <c r="AD41" s="14">
        <v>0</v>
      </c>
      <c r="AE41" s="13">
        <v>0</v>
      </c>
      <c r="AF41" s="15">
        <f t="shared" si="0"/>
        <v>0.75967673236359257</v>
      </c>
      <c r="AG41" s="15">
        <f t="shared" si="1"/>
        <v>4.5418348317441408</v>
      </c>
    </row>
    <row r="42" spans="1:33" outlineLevel="1" x14ac:dyDescent="0.25">
      <c r="A42" s="12" t="s">
        <v>90</v>
      </c>
      <c r="B42" s="7" t="s">
        <v>2</v>
      </c>
      <c r="C42" s="7" t="s">
        <v>41</v>
      </c>
      <c r="D42" s="20">
        <v>42000</v>
      </c>
      <c r="E42" s="13">
        <v>168000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109440</v>
      </c>
      <c r="W42" s="13">
        <v>0</v>
      </c>
      <c r="X42" s="13">
        <v>0</v>
      </c>
      <c r="Y42" s="13">
        <v>109440</v>
      </c>
      <c r="Z42" s="13">
        <v>-109440</v>
      </c>
      <c r="AA42" s="13">
        <v>0</v>
      </c>
      <c r="AB42" s="14">
        <v>0.65142857142857147</v>
      </c>
      <c r="AC42" s="13">
        <v>0</v>
      </c>
      <c r="AD42" s="14">
        <v>0</v>
      </c>
      <c r="AE42" s="13">
        <v>0</v>
      </c>
      <c r="AF42" s="15">
        <f t="shared" si="0"/>
        <v>0.65142857142857147</v>
      </c>
      <c r="AG42" s="15">
        <f t="shared" si="1"/>
        <v>2.6057142857142859</v>
      </c>
    </row>
    <row r="43" spans="1:33" ht="15.75" customHeight="1" x14ac:dyDescent="0.25">
      <c r="A43" s="12" t="s">
        <v>91</v>
      </c>
      <c r="B43" s="7" t="s">
        <v>2</v>
      </c>
      <c r="C43" s="7" t="s">
        <v>42</v>
      </c>
      <c r="D43" s="20">
        <v>187536.81</v>
      </c>
      <c r="E43" s="13">
        <v>515834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223492</v>
      </c>
      <c r="W43" s="13">
        <v>0</v>
      </c>
      <c r="X43" s="13">
        <v>0</v>
      </c>
      <c r="Y43" s="13">
        <v>223492</v>
      </c>
      <c r="Z43" s="13">
        <v>-223492</v>
      </c>
      <c r="AA43" s="13">
        <v>0</v>
      </c>
      <c r="AB43" s="14">
        <v>0.43326341419914161</v>
      </c>
      <c r="AC43" s="13">
        <v>0</v>
      </c>
      <c r="AD43" s="14">
        <v>0</v>
      </c>
      <c r="AE43" s="13">
        <v>0</v>
      </c>
      <c r="AF43" s="15">
        <f t="shared" si="0"/>
        <v>0.43326341419914161</v>
      </c>
      <c r="AG43" s="15">
        <f t="shared" si="1"/>
        <v>1.1917233742005102</v>
      </c>
    </row>
    <row r="44" spans="1:33" outlineLevel="1" x14ac:dyDescent="0.25">
      <c r="A44" s="12" t="s">
        <v>92</v>
      </c>
      <c r="B44" s="7" t="s">
        <v>2</v>
      </c>
      <c r="C44" s="7" t="s">
        <v>43</v>
      </c>
      <c r="D44" s="20">
        <v>187536.81</v>
      </c>
      <c r="E44" s="13">
        <v>515834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223492</v>
      </c>
      <c r="W44" s="13">
        <v>0</v>
      </c>
      <c r="X44" s="13">
        <v>0</v>
      </c>
      <c r="Y44" s="13">
        <v>223492</v>
      </c>
      <c r="Z44" s="13">
        <v>-223492</v>
      </c>
      <c r="AA44" s="13">
        <v>0</v>
      </c>
      <c r="AB44" s="14">
        <v>0.43326341419914161</v>
      </c>
      <c r="AC44" s="13">
        <v>0</v>
      </c>
      <c r="AD44" s="14">
        <v>0</v>
      </c>
      <c r="AE44" s="13">
        <v>0</v>
      </c>
      <c r="AF44" s="15">
        <f t="shared" si="0"/>
        <v>0.43326341419914161</v>
      </c>
      <c r="AG44" s="15">
        <f t="shared" si="1"/>
        <v>1.1917233742005102</v>
      </c>
    </row>
    <row r="45" spans="1:33" ht="31.5" customHeight="1" x14ac:dyDescent="0.25">
      <c r="A45" s="12" t="s">
        <v>93</v>
      </c>
      <c r="B45" s="7" t="s">
        <v>2</v>
      </c>
      <c r="C45" s="7" t="s">
        <v>44</v>
      </c>
      <c r="D45" s="20">
        <v>0</v>
      </c>
      <c r="E45" s="13">
        <v>19500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4">
        <v>0</v>
      </c>
      <c r="AC45" s="13">
        <v>0</v>
      </c>
      <c r="AD45" s="14">
        <v>0</v>
      </c>
      <c r="AE45" s="13">
        <v>0</v>
      </c>
      <c r="AF45" s="15">
        <f t="shared" si="0"/>
        <v>0</v>
      </c>
      <c r="AG45" s="15">
        <v>0</v>
      </c>
    </row>
    <row r="46" spans="1:33" ht="31.5" outlineLevel="1" x14ac:dyDescent="0.25">
      <c r="A46" s="12" t="s">
        <v>94</v>
      </c>
      <c r="B46" s="7" t="s">
        <v>2</v>
      </c>
      <c r="C46" s="7" t="s">
        <v>45</v>
      </c>
      <c r="D46" s="20">
        <v>0</v>
      </c>
      <c r="E46" s="13">
        <v>19500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4">
        <v>0</v>
      </c>
      <c r="AC46" s="13">
        <v>0</v>
      </c>
      <c r="AD46" s="14">
        <v>0</v>
      </c>
      <c r="AE46" s="13">
        <v>0</v>
      </c>
      <c r="AF46" s="15">
        <f t="shared" si="0"/>
        <v>0</v>
      </c>
      <c r="AG46" s="15">
        <v>0</v>
      </c>
    </row>
    <row r="47" spans="1:33" ht="21" customHeight="1" x14ac:dyDescent="0.25">
      <c r="A47" s="22" t="s">
        <v>46</v>
      </c>
      <c r="B47" s="23"/>
      <c r="C47" s="23"/>
      <c r="D47" s="21">
        <f>D4+D11+D13+D15+D21+D25+D27+D33+D36+D40+D43+D45</f>
        <v>164812210.56999999</v>
      </c>
      <c r="E47" s="9">
        <v>663116816.61000001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189336715.5</v>
      </c>
      <c r="W47" s="9">
        <v>0</v>
      </c>
      <c r="X47" s="9">
        <v>0</v>
      </c>
      <c r="Y47" s="9">
        <v>189336715.5</v>
      </c>
      <c r="Z47" s="9">
        <v>-189336715.5</v>
      </c>
      <c r="AA47" s="9">
        <v>0</v>
      </c>
      <c r="AB47" s="10">
        <v>0.28552543195621433</v>
      </c>
      <c r="AC47" s="9">
        <v>0</v>
      </c>
      <c r="AD47" s="10">
        <v>0</v>
      </c>
      <c r="AE47" s="9">
        <v>0</v>
      </c>
      <c r="AF47" s="8">
        <f t="shared" si="0"/>
        <v>0.28552543195621433</v>
      </c>
      <c r="AG47" s="8">
        <f t="shared" si="1"/>
        <v>1.1488027182281122</v>
      </c>
    </row>
    <row r="48" spans="1:33" x14ac:dyDescent="0.25">
      <c r="D48" s="17"/>
      <c r="AG48" s="1"/>
    </row>
    <row r="49" spans="33:33" x14ac:dyDescent="0.25">
      <c r="AG49" s="1"/>
    </row>
    <row r="50" spans="33:33" x14ac:dyDescent="0.25">
      <c r="AG50" s="1"/>
    </row>
    <row r="51" spans="33:33" x14ac:dyDescent="0.25">
      <c r="AG51" s="1"/>
    </row>
    <row r="52" spans="33:33" x14ac:dyDescent="0.25">
      <c r="AG52" s="1"/>
    </row>
    <row r="53" spans="33:33" x14ac:dyDescent="0.25">
      <c r="AG53" s="1"/>
    </row>
    <row r="54" spans="33:33" x14ac:dyDescent="0.25">
      <c r="AG54" s="1"/>
    </row>
    <row r="55" spans="33:33" x14ac:dyDescent="0.25">
      <c r="AG55" s="1"/>
    </row>
    <row r="56" spans="33:33" x14ac:dyDescent="0.25">
      <c r="AG56" s="1"/>
    </row>
    <row r="57" spans="33:33" x14ac:dyDescent="0.25">
      <c r="AG57" s="1"/>
    </row>
    <row r="58" spans="33:33" x14ac:dyDescent="0.25">
      <c r="AG58" s="1"/>
    </row>
    <row r="59" spans="33:33" x14ac:dyDescent="0.25">
      <c r="AG59" s="1"/>
    </row>
    <row r="60" spans="33:33" x14ac:dyDescent="0.25">
      <c r="AG60" s="1"/>
    </row>
    <row r="61" spans="33:33" x14ac:dyDescent="0.25">
      <c r="AG61" s="1"/>
    </row>
    <row r="62" spans="33:33" x14ac:dyDescent="0.25">
      <c r="AG62" s="1"/>
    </row>
    <row r="63" spans="33:33" x14ac:dyDescent="0.25">
      <c r="AG63" s="1"/>
    </row>
    <row r="64" spans="33:33" x14ac:dyDescent="0.25">
      <c r="AG64" s="1"/>
    </row>
    <row r="65" spans="33:33" x14ac:dyDescent="0.25">
      <c r="AG65" s="1"/>
    </row>
    <row r="66" spans="33:33" x14ac:dyDescent="0.25">
      <c r="AG66" s="1"/>
    </row>
    <row r="67" spans="33:33" x14ac:dyDescent="0.25">
      <c r="AG67" s="1"/>
    </row>
    <row r="68" spans="33:33" x14ac:dyDescent="0.25">
      <c r="AG68" s="1"/>
    </row>
    <row r="69" spans="33:33" x14ac:dyDescent="0.25">
      <c r="AG69" s="1"/>
    </row>
    <row r="70" spans="33:33" x14ac:dyDescent="0.25">
      <c r="AG70" s="1"/>
    </row>
    <row r="71" spans="33:33" x14ac:dyDescent="0.25">
      <c r="AG71" s="1"/>
    </row>
    <row r="72" spans="33:33" x14ac:dyDescent="0.25">
      <c r="AG72" s="1"/>
    </row>
    <row r="73" spans="33:33" x14ac:dyDescent="0.25">
      <c r="AG73" s="1"/>
    </row>
    <row r="74" spans="33:33" x14ac:dyDescent="0.25">
      <c r="AG74" s="1"/>
    </row>
    <row r="75" spans="33:33" x14ac:dyDescent="0.25">
      <c r="AG75" s="1"/>
    </row>
    <row r="76" spans="33:33" x14ac:dyDescent="0.25">
      <c r="AG76" s="1"/>
    </row>
    <row r="77" spans="33:33" x14ac:dyDescent="0.25">
      <c r="AG77" s="1"/>
    </row>
    <row r="78" spans="33:33" x14ac:dyDescent="0.25">
      <c r="AG78" s="1"/>
    </row>
    <row r="79" spans="33:33" x14ac:dyDescent="0.25">
      <c r="AG79" s="1"/>
    </row>
    <row r="80" spans="33:33" x14ac:dyDescent="0.25">
      <c r="AG80" s="1"/>
    </row>
    <row r="81" spans="33:33" x14ac:dyDescent="0.25">
      <c r="AG81" s="1"/>
    </row>
    <row r="82" spans="33:33" x14ac:dyDescent="0.25">
      <c r="AG82" s="1"/>
    </row>
    <row r="83" spans="33:33" x14ac:dyDescent="0.25">
      <c r="AG83" s="1"/>
    </row>
    <row r="84" spans="33:33" x14ac:dyDescent="0.25">
      <c r="AG84" s="1"/>
    </row>
    <row r="85" spans="33:33" x14ac:dyDescent="0.25">
      <c r="AG85" s="1"/>
    </row>
    <row r="86" spans="33:33" x14ac:dyDescent="0.25">
      <c r="AG86" s="1"/>
    </row>
    <row r="87" spans="33:33" x14ac:dyDescent="0.25">
      <c r="AG87" s="1"/>
    </row>
    <row r="88" spans="33:33" x14ac:dyDescent="0.25">
      <c r="AG88" s="1"/>
    </row>
    <row r="89" spans="33:33" x14ac:dyDescent="0.25">
      <c r="AG89" s="1"/>
    </row>
    <row r="90" spans="33:33" x14ac:dyDescent="0.25">
      <c r="AG90" s="1"/>
    </row>
    <row r="91" spans="33:33" x14ac:dyDescent="0.25">
      <c r="AG91" s="1"/>
    </row>
    <row r="92" spans="33:33" x14ac:dyDescent="0.25">
      <c r="AG92" s="1"/>
    </row>
  </sheetData>
  <mergeCells count="2">
    <mergeCell ref="V2:AF2"/>
    <mergeCell ref="A1:AG1"/>
  </mergeCells>
  <pageMargins left="0.59027779999999996" right="0.59027779999999996" top="0.59027779999999996" bottom="0.59027779999999996" header="0.39374999999999999" footer="0.39374999999999999"/>
  <pageSetup paperSize="9" scale="59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6.2024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FF78722-1D2E-4CF5-9EB4-5A96AD4354F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03231643157100002700</vt:lpstr>
      <vt:lpstr>'03231643157100002700'!Заголовки_для_печати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cp:lastPrinted>2024-07-04T11:43:27Z</cp:lastPrinted>
  <dcterms:created xsi:type="dcterms:W3CDTF">2024-07-04T11:26:26Z</dcterms:created>
  <dcterms:modified xsi:type="dcterms:W3CDTF">2024-07-04T12:27:52Z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08_45_31)(3).xlsx</vt:lpwstr>
  </property>
  <property fmtid="{D5CDD505-2E9C-101B-9397-08002B2CF9AE}" pid="4" name="Версия клиента">
    <vt:lpwstr>23.2.48.4170 (.NET 4.7.2)</vt:lpwstr>
  </property>
  <property fmtid="{D5CDD505-2E9C-101B-9397-08002B2CF9AE}" pid="5" name="Версия базы">
    <vt:lpwstr>23.2.3582.342004963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Budget_ALLFO_2024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