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735" windowWidth="17895" windowHeight="10050"/>
  </bookViews>
  <sheets>
    <sheet name="03231643157100002700" sheetId="2" r:id="rId1"/>
  </sheets>
  <definedNames>
    <definedName name="_xlnm.Print_Titles" localSheetId="0">'03231643157100002700'!$6:$7</definedName>
    <definedName name="_xlnm.Print_Area" localSheetId="0">'03231643157100002700'!$A$1:$AO$15</definedName>
  </definedNames>
  <calcPr calcId="145621"/>
</workbook>
</file>

<file path=xl/calcChain.xml><?xml version="1.0" encoding="utf-8"?>
<calcChain xmlns="http://schemas.openxmlformats.org/spreadsheetml/2006/main">
  <c r="M14" i="2" l="1"/>
  <c r="AE10" i="2"/>
  <c r="AE9" i="2" l="1"/>
  <c r="AE11" i="2"/>
  <c r="AE12" i="2"/>
  <c r="AE13" i="2"/>
  <c r="AE14" i="2"/>
  <c r="AE8" i="2"/>
</calcChain>
</file>

<file path=xl/sharedStrings.xml><?xml version="1.0" encoding="utf-8"?>
<sst xmlns="http://schemas.openxmlformats.org/spreadsheetml/2006/main" count="84" uniqueCount="31">
  <si>
    <t>Наименование показателя</t>
  </si>
  <si>
    <t/>
  </si>
  <si>
    <t>Уточненный лимит БО</t>
  </si>
  <si>
    <t>001</t>
  </si>
  <si>
    <t>0000</t>
  </si>
  <si>
    <t>0000000000</t>
  </si>
  <si>
    <t>000</t>
  </si>
  <si>
    <t>002</t>
  </si>
  <si>
    <t>1000</t>
  </si>
  <si>
    <t>003</t>
  </si>
  <si>
    <t>005</t>
  </si>
  <si>
    <t>016</t>
  </si>
  <si>
    <t>ВСЕГО РАСХОДОВ:</t>
  </si>
  <si>
    <t>ГРБС</t>
  </si>
  <si>
    <t>Рз. Пр.</t>
  </si>
  <si>
    <t>ЦСР</t>
  </si>
  <si>
    <t>ВР</t>
  </si>
  <si>
    <t>(рублей)</t>
  </si>
  <si>
    <t>Совет народных депутатов города Фокино</t>
  </si>
  <si>
    <t>Администрация города Фокино</t>
  </si>
  <si>
    <t>СОЦИАЛЬНАЯ ПОЛИТИКА</t>
  </si>
  <si>
    <t>Финансовое управление администрации города Фокино</t>
  </si>
  <si>
    <t>Комитет по управлению муниципальным имуществом города Фокино</t>
  </si>
  <si>
    <t>Контрольно-счетная палата города Фокино</t>
  </si>
  <si>
    <t>Информация об отклонении уточненных бюджетных ассигнований, утвержденных сводной бюджетной росписью на 2024 год от назначений, утвержденных  Решением СНДГФ "О бюджете городского округа город Фокино Брянской области на  2024 год и плановый период 2025 и 2026 годов" за первый квартал 2024 года</t>
  </si>
  <si>
    <t>Отклонение                              (+/-)</t>
  </si>
  <si>
    <t>Причины отклонений</t>
  </si>
  <si>
    <t>Бюджетные асигнования, утвержденные сводной бюджетной росписью с учетом изменений на 01.04.2024 года</t>
  </si>
  <si>
    <t>Единица измерения:рублей</t>
  </si>
  <si>
    <t>Бюджетные асигнования, утвержденные решением о бюджете Советом народных депутатов  города Фокино от 12.12.2023 №7-60 «О бюджете городского округа город Фокино Брянской области на 2024 год и на плановый период 2025 и  2026 годов (в редакции Решения от  26.03.2024 № 7-92)</t>
  </si>
  <si>
    <t xml:space="preserve">Внесение изменений в СБР на основании уведомления департамента строительства Брянской области 15301263_2024_819_21410Д0820_604/2. Внесение изменений в СБР в соответствии с пунктом 12 решения о бюджете №7-60 от 12.12.2023 года(в ред. от 26.03.2024 №7-92)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</si>
</sst>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2">
    <xf numFmtId="0" fontId="0" fillId="0" borderId="0" xfId="0"/>
    <xf numFmtId="0" fontId="7" fillId="5" borderId="1" xfId="1" applyNumberFormat="1" applyFont="1" applyFill="1" applyProtection="1">
      <alignment wrapText="1"/>
    </xf>
    <xf numFmtId="0" fontId="7" fillId="5" borderId="1" xfId="2" applyNumberFormat="1" applyFont="1" applyFill="1" applyProtection="1"/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7" fillId="5" borderId="2" xfId="6" applyNumberFormat="1" applyFont="1" applyFill="1" applyProtection="1">
      <alignment horizontal="center" vertical="center" wrapText="1"/>
    </xf>
    <xf numFmtId="0" fontId="9" fillId="0" borderId="2" xfId="7" applyNumberFormat="1" applyFont="1" applyProtection="1">
      <alignment vertical="top" wrapText="1"/>
    </xf>
    <xf numFmtId="4" fontId="9" fillId="5" borderId="2" xfId="9" applyNumberFormat="1" applyFont="1" applyFill="1" applyProtection="1">
      <alignment horizontal="right" vertical="top" shrinkToFit="1"/>
    </xf>
    <xf numFmtId="10" fontId="9" fillId="5" borderId="2" xfId="10" applyNumberFormat="1" applyFont="1" applyFill="1" applyProtection="1">
      <alignment horizontal="right" vertical="top" shrinkToFit="1"/>
    </xf>
    <xf numFmtId="4" fontId="9" fillId="5" borderId="2" xfId="12" applyNumberFormat="1" applyFont="1" applyFill="1" applyProtection="1">
      <alignment horizontal="right" vertical="top" shrinkToFit="1"/>
    </xf>
    <xf numFmtId="10" fontId="9" fillId="5" borderId="2" xfId="13" applyNumberFormat="1" applyFont="1" applyFill="1" applyProtection="1">
      <alignment horizontal="right" vertical="top" shrinkToFit="1"/>
    </xf>
    <xf numFmtId="0" fontId="7" fillId="5" borderId="1" xfId="14" applyNumberFormat="1" applyFont="1" applyFill="1" applyProtection="1">
      <alignment horizontal="left" wrapText="1"/>
    </xf>
    <xf numFmtId="0" fontId="8" fillId="5" borderId="0" xfId="0" applyFont="1" applyFill="1" applyProtection="1">
      <protection locked="0"/>
    </xf>
    <xf numFmtId="0" fontId="9" fillId="0" borderId="1" xfId="2" applyNumberFormat="1" applyFont="1" applyProtection="1"/>
    <xf numFmtId="0" fontId="10" fillId="0" borderId="0" xfId="0" applyFont="1" applyProtection="1">
      <protection locked="0"/>
    </xf>
    <xf numFmtId="1" fontId="9" fillId="0" borderId="2" xfId="8" applyNumberFormat="1" applyFont="1" applyProtection="1">
      <alignment horizontal="center" vertical="top" shrinkToFit="1"/>
    </xf>
    <xf numFmtId="4" fontId="7" fillId="5" borderId="2" xfId="9" applyNumberFormat="1" applyFont="1" applyFill="1" applyProtection="1">
      <alignment horizontal="right" vertical="top" shrinkToFit="1"/>
    </xf>
    <xf numFmtId="4" fontId="8" fillId="5" borderId="0" xfId="0" applyNumberFormat="1" applyFont="1" applyFill="1" applyProtection="1">
      <protection locked="0"/>
    </xf>
    <xf numFmtId="0" fontId="7" fillId="0" borderId="1" xfId="4" applyNumberFormat="1" applyFont="1" applyAlignment="1" applyProtection="1"/>
    <xf numFmtId="0" fontId="7" fillId="0" borderId="1" xfId="4" applyFont="1" applyAlignment="1"/>
    <xf numFmtId="0" fontId="12" fillId="0" borderId="2" xfId="7" applyNumberFormat="1" applyFont="1" applyProtection="1">
      <alignment vertical="top" wrapText="1"/>
    </xf>
    <xf numFmtId="1" fontId="12" fillId="0" borderId="2" xfId="8" applyNumberFormat="1" applyFont="1" applyProtection="1">
      <alignment horizontal="center" vertical="top" shrinkToFit="1"/>
    </xf>
    <xf numFmtId="4" fontId="12" fillId="5" borderId="2" xfId="9" applyNumberFormat="1" applyFont="1" applyFill="1" applyProtection="1">
      <alignment horizontal="right" vertical="top" shrinkToFit="1"/>
    </xf>
    <xf numFmtId="10" fontId="12" fillId="5" borderId="2" xfId="10" applyNumberFormat="1" applyFont="1" applyFill="1" applyProtection="1">
      <alignment horizontal="right" vertical="top" shrinkToFit="1"/>
    </xf>
    <xf numFmtId="0" fontId="12" fillId="0" borderId="1" xfId="2" applyNumberFormat="1" applyFont="1" applyProtection="1"/>
    <xf numFmtId="0" fontId="13" fillId="0" borderId="0" xfId="0" applyFont="1" applyProtection="1">
      <protection locked="0"/>
    </xf>
    <xf numFmtId="0" fontId="7" fillId="5" borderId="1" xfId="5" applyNumberFormat="1" applyFont="1" applyFill="1" applyAlignment="1">
      <alignment horizontal="center" vertical="center" wrapText="1"/>
    </xf>
    <xf numFmtId="0" fontId="9" fillId="5" borderId="2" xfId="9" applyNumberFormat="1" applyFont="1" applyFill="1" applyAlignment="1" applyProtection="1">
      <alignment horizontal="center" vertical="center" wrapText="1" shrinkToFit="1"/>
    </xf>
    <xf numFmtId="0" fontId="7" fillId="5" borderId="1" xfId="2" applyNumberFormat="1" applyFont="1" applyFill="1" applyAlignment="1" applyProtection="1">
      <alignment horizontal="center" vertical="center" wrapText="1"/>
    </xf>
    <xf numFmtId="0" fontId="7" fillId="5" borderId="1" xfId="14" applyNumberFormat="1" applyFont="1" applyFill="1" applyAlignment="1" applyProtection="1">
      <alignment horizontal="center" vertical="center" wrapText="1"/>
    </xf>
    <xf numFmtId="0" fontId="8" fillId="5" borderId="0" xfId="0" applyNumberFormat="1" applyFont="1" applyFill="1" applyAlignment="1" applyProtection="1">
      <alignment horizontal="center" vertical="center" wrapText="1"/>
      <protection locked="0"/>
    </xf>
    <xf numFmtId="0" fontId="7" fillId="5" borderId="3" xfId="9" applyNumberFormat="1" applyFont="1" applyFill="1" applyBorder="1" applyAlignment="1" applyProtection="1">
      <alignment horizontal="center" vertical="center" wrapText="1" shrinkToFit="1"/>
    </xf>
    <xf numFmtId="4" fontId="14" fillId="0" borderId="2" xfId="0" applyNumberFormat="1" applyFont="1" applyFill="1" applyBorder="1" applyAlignment="1">
      <alignment horizontal="right" vertical="center" wrapText="1"/>
    </xf>
    <xf numFmtId="0" fontId="7" fillId="5" borderId="3" xfId="9" applyNumberFormat="1" applyFont="1" applyFill="1" applyBorder="1" applyAlignment="1" applyProtection="1">
      <alignment horizontal="center" vertical="center" wrapText="1" shrinkToFit="1"/>
    </xf>
    <xf numFmtId="0" fontId="7" fillId="5" borderId="4" xfId="9" applyNumberFormat="1" applyFont="1" applyFill="1" applyBorder="1" applyAlignment="1" applyProtection="1">
      <alignment horizontal="center" vertical="center" wrapText="1" shrinkToFit="1"/>
    </xf>
    <xf numFmtId="0" fontId="7" fillId="5" borderId="2" xfId="6" applyNumberFormat="1" applyFont="1" applyFill="1" applyProtection="1">
      <alignment horizontal="center" vertical="center" wrapText="1"/>
    </xf>
    <xf numFmtId="0" fontId="7" fillId="5" borderId="2" xfId="6" applyFont="1" applyFill="1">
      <alignment horizontal="center" vertical="center" wrapText="1"/>
    </xf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1" xfId="5" applyNumberFormat="1" applyFont="1" applyProtection="1">
      <alignment horizontal="right"/>
    </xf>
    <xf numFmtId="0" fontId="7" fillId="0" borderId="1" xfId="5" applyFont="1">
      <alignment horizontal="right"/>
    </xf>
    <xf numFmtId="0" fontId="9" fillId="0" borderId="2" xfId="11" applyNumberFormat="1" applyFont="1" applyProtection="1">
      <alignment horizontal="left"/>
    </xf>
    <xf numFmtId="0" fontId="9" fillId="0" borderId="2" xfId="11" applyFont="1">
      <alignment horizontal="lef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7" fillId="5" borderId="2" xfId="6" applyNumberFormat="1" applyFont="1" applyFill="1" applyAlignment="1" applyProtection="1">
      <alignment horizontal="center" vertical="center" wrapText="1"/>
    </xf>
    <xf numFmtId="0" fontId="7" fillId="5" borderId="2" xfId="6" applyNumberFormat="1" applyFont="1" applyFill="1" applyAlignment="1">
      <alignment horizontal="center" vertical="center" wrapText="1"/>
    </xf>
    <xf numFmtId="0" fontId="11" fillId="0" borderId="1" xfId="1" applyNumberFormat="1" applyFont="1" applyAlignment="1" applyProtection="1">
      <alignment horizontal="center" wrapText="1"/>
    </xf>
    <xf numFmtId="0" fontId="7" fillId="5" borderId="1" xfId="2" applyNumberFormat="1" applyFont="1" applyFill="1" applyAlignment="1" applyProtection="1">
      <alignment horizontal="left"/>
    </xf>
    <xf numFmtId="0" fontId="7" fillId="5" borderId="1" xfId="4" applyNumberFormat="1" applyFont="1" applyFill="1" applyAlignment="1" applyProtection="1">
      <alignment horizontal="center"/>
    </xf>
    <xf numFmtId="0" fontId="7" fillId="0" borderId="1" xfId="1" applyNumberFormat="1" applyFont="1" applyProtection="1">
      <alignment wrapText="1"/>
    </xf>
    <xf numFmtId="0" fontId="7" fillId="0" borderId="1" xfId="1" applyFont="1">
      <alignment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19"/>
  <sheetViews>
    <sheetView showGridLines="0" tabSelected="1" view="pageBreakPreview" zoomScale="80" zoomScaleNormal="100" zoomScaleSheetLayoutView="80" workbookViewId="0">
      <pane ySplit="7" topLeftCell="A8" activePane="bottomLeft" state="frozen"/>
      <selection pane="bottomLeft" activeCell="AN11" sqref="AN11"/>
    </sheetView>
  </sheetViews>
  <sheetFormatPr defaultRowHeight="15.75" outlineLevelRow="1" x14ac:dyDescent="0.25"/>
  <cols>
    <col min="1" max="1" width="44.7109375" style="4" customWidth="1"/>
    <col min="2" max="2" width="7.28515625" style="4" customWidth="1"/>
    <col min="3" max="3" width="6.42578125" style="4" customWidth="1"/>
    <col min="4" max="4" width="12.7109375" style="4" customWidth="1"/>
    <col min="5" max="5" width="5.5703125" style="4" customWidth="1"/>
    <col min="6" max="12" width="9.140625" style="4" hidden="1"/>
    <col min="13" max="13" width="25.5703125" style="12" customWidth="1"/>
    <col min="14" max="14" width="23.42578125" style="12" customWidth="1"/>
    <col min="15" max="22" width="9.140625" style="12" hidden="1"/>
    <col min="23" max="23" width="11.7109375" style="12" hidden="1" customWidth="1"/>
    <col min="24" max="30" width="9.140625" style="12" hidden="1"/>
    <col min="31" max="31" width="17.7109375" style="12" customWidth="1"/>
    <col min="32" max="39" width="9.140625" style="12" hidden="1"/>
    <col min="40" max="40" width="32.85546875" style="30" customWidth="1"/>
    <col min="41" max="41" width="9.140625" style="4" customWidth="1"/>
    <col min="42" max="16384" width="9.140625" style="4"/>
  </cols>
  <sheetData>
    <row r="2" spans="1:43" ht="2.2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</row>
    <row r="3" spans="1:43" ht="90" customHeight="1" x14ac:dyDescent="0.3">
      <c r="A3" s="47" t="s">
        <v>24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3"/>
    </row>
    <row r="4" spans="1:43" ht="12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49" t="s">
        <v>28</v>
      </c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3" ht="12.75" hidden="1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26" t="s">
        <v>17</v>
      </c>
      <c r="AO5" s="3"/>
    </row>
    <row r="6" spans="1:43" ht="38.25" customHeight="1" x14ac:dyDescent="0.25">
      <c r="A6" s="37" t="s">
        <v>0</v>
      </c>
      <c r="B6" s="37" t="s">
        <v>13</v>
      </c>
      <c r="C6" s="37" t="s">
        <v>14</v>
      </c>
      <c r="D6" s="37" t="s">
        <v>15</v>
      </c>
      <c r="E6" s="37" t="s">
        <v>16</v>
      </c>
      <c r="F6" s="37" t="s">
        <v>1</v>
      </c>
      <c r="G6" s="37" t="s">
        <v>1</v>
      </c>
      <c r="H6" s="37" t="s">
        <v>1</v>
      </c>
      <c r="I6" s="37" t="s">
        <v>1</v>
      </c>
      <c r="J6" s="37" t="s">
        <v>1</v>
      </c>
      <c r="K6" s="37" t="s">
        <v>1</v>
      </c>
      <c r="L6" s="37" t="s">
        <v>1</v>
      </c>
      <c r="M6" s="35" t="s">
        <v>29</v>
      </c>
      <c r="N6" s="35" t="s">
        <v>27</v>
      </c>
      <c r="O6" s="35" t="s">
        <v>1</v>
      </c>
      <c r="P6" s="35" t="s">
        <v>1</v>
      </c>
      <c r="Q6" s="35" t="s">
        <v>1</v>
      </c>
      <c r="R6" s="35" t="s">
        <v>1</v>
      </c>
      <c r="S6" s="35" t="s">
        <v>1</v>
      </c>
      <c r="T6" s="35" t="s">
        <v>1</v>
      </c>
      <c r="U6" s="35" t="s">
        <v>1</v>
      </c>
      <c r="V6" s="35" t="s">
        <v>1</v>
      </c>
      <c r="W6" s="35" t="s">
        <v>2</v>
      </c>
      <c r="X6" s="35" t="s">
        <v>1</v>
      </c>
      <c r="Y6" s="5" t="s">
        <v>1</v>
      </c>
      <c r="Z6" s="35" t="s">
        <v>1</v>
      </c>
      <c r="AA6" s="35" t="s">
        <v>1</v>
      </c>
      <c r="AB6" s="35" t="s">
        <v>1</v>
      </c>
      <c r="AC6" s="35" t="s">
        <v>1</v>
      </c>
      <c r="AD6" s="5" t="s">
        <v>1</v>
      </c>
      <c r="AE6" s="35" t="s">
        <v>25</v>
      </c>
      <c r="AF6" s="35" t="s">
        <v>1</v>
      </c>
      <c r="AG6" s="35" t="s">
        <v>1</v>
      </c>
      <c r="AH6" s="5" t="s">
        <v>1</v>
      </c>
      <c r="AI6" s="35" t="s">
        <v>1</v>
      </c>
      <c r="AJ6" s="35" t="s">
        <v>1</v>
      </c>
      <c r="AK6" s="35" t="s">
        <v>1</v>
      </c>
      <c r="AL6" s="35" t="s">
        <v>1</v>
      </c>
      <c r="AM6" s="35" t="s">
        <v>1</v>
      </c>
      <c r="AN6" s="45" t="s">
        <v>26</v>
      </c>
      <c r="AO6" s="3"/>
    </row>
    <row r="7" spans="1:43" ht="206.2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5"/>
      <c r="Z7" s="36"/>
      <c r="AA7" s="36"/>
      <c r="AB7" s="36"/>
      <c r="AC7" s="36"/>
      <c r="AD7" s="5"/>
      <c r="AE7" s="36"/>
      <c r="AF7" s="36"/>
      <c r="AG7" s="36"/>
      <c r="AH7" s="5"/>
      <c r="AI7" s="36"/>
      <c r="AJ7" s="36"/>
      <c r="AK7" s="36"/>
      <c r="AL7" s="36"/>
      <c r="AM7" s="36"/>
      <c r="AN7" s="46"/>
      <c r="AO7" s="3"/>
    </row>
    <row r="8" spans="1:43" s="14" customFormat="1" ht="31.5" x14ac:dyDescent="0.25">
      <c r="A8" s="6" t="s">
        <v>18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6</v>
      </c>
      <c r="G8" s="15"/>
      <c r="H8" s="15"/>
      <c r="I8" s="15"/>
      <c r="J8" s="15"/>
      <c r="K8" s="15"/>
      <c r="L8" s="15"/>
      <c r="M8" s="7">
        <v>864954</v>
      </c>
      <c r="N8" s="7">
        <v>864954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864954</v>
      </c>
      <c r="W8" s="7">
        <v>864954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f>N8-M8</f>
        <v>0</v>
      </c>
      <c r="AF8" s="7">
        <v>0</v>
      </c>
      <c r="AG8" s="7">
        <v>0</v>
      </c>
      <c r="AH8" s="7">
        <v>164155.29</v>
      </c>
      <c r="AI8" s="7">
        <v>-164155.29</v>
      </c>
      <c r="AJ8" s="7">
        <v>0</v>
      </c>
      <c r="AK8" s="8">
        <v>0.18978499434652016</v>
      </c>
      <c r="AL8" s="7">
        <v>0</v>
      </c>
      <c r="AM8" s="8">
        <v>0.18978499434652016</v>
      </c>
      <c r="AN8" s="27"/>
      <c r="AO8" s="13"/>
    </row>
    <row r="9" spans="1:43" s="14" customFormat="1" ht="52.5" customHeight="1" x14ac:dyDescent="0.25">
      <c r="A9" s="6" t="s">
        <v>19</v>
      </c>
      <c r="B9" s="15" t="s">
        <v>7</v>
      </c>
      <c r="C9" s="15" t="s">
        <v>4</v>
      </c>
      <c r="D9" s="15" t="s">
        <v>5</v>
      </c>
      <c r="E9" s="15" t="s">
        <v>6</v>
      </c>
      <c r="F9" s="15" t="s">
        <v>6</v>
      </c>
      <c r="G9" s="15"/>
      <c r="H9" s="15"/>
      <c r="I9" s="15"/>
      <c r="J9" s="15"/>
      <c r="K9" s="15"/>
      <c r="L9" s="15"/>
      <c r="M9" s="7">
        <v>658370645.98000002</v>
      </c>
      <c r="N9" s="7">
        <v>648785894.98000002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427765438.31999999</v>
      </c>
      <c r="W9" s="7">
        <v>648785894.98000002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f t="shared" ref="AE9" si="0">N9-M9</f>
        <v>-9584751</v>
      </c>
      <c r="AF9" s="7">
        <v>0</v>
      </c>
      <c r="AG9" s="7">
        <v>0</v>
      </c>
      <c r="AH9" s="7">
        <v>64623963.560000002</v>
      </c>
      <c r="AI9" s="7">
        <v>-64623963.560000002</v>
      </c>
      <c r="AJ9" s="7">
        <v>0</v>
      </c>
      <c r="AK9" s="8">
        <v>9.9607534719897306E-2</v>
      </c>
      <c r="AL9" s="7">
        <v>0</v>
      </c>
      <c r="AM9" s="8">
        <v>9.9607534719897306E-2</v>
      </c>
      <c r="AN9" s="33" t="s">
        <v>30</v>
      </c>
      <c r="AO9" s="13"/>
    </row>
    <row r="10" spans="1:43" s="25" customFormat="1" ht="104.25" customHeight="1" outlineLevel="1" x14ac:dyDescent="0.25">
      <c r="A10" s="20" t="s">
        <v>20</v>
      </c>
      <c r="B10" s="21" t="s">
        <v>7</v>
      </c>
      <c r="C10" s="21" t="s">
        <v>8</v>
      </c>
      <c r="D10" s="21" t="s">
        <v>5</v>
      </c>
      <c r="E10" s="21" t="s">
        <v>6</v>
      </c>
      <c r="F10" s="21" t="s">
        <v>6</v>
      </c>
      <c r="G10" s="21"/>
      <c r="H10" s="21"/>
      <c r="I10" s="21"/>
      <c r="J10" s="21"/>
      <c r="K10" s="21"/>
      <c r="L10" s="21"/>
      <c r="M10" s="32">
        <v>27935791.59</v>
      </c>
      <c r="N10" s="22">
        <v>18351040.59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18344195.399999999</v>
      </c>
      <c r="W10" s="22">
        <v>18351040.59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f t="shared" ref="AE10" si="1">N10-M10</f>
        <v>-9584751</v>
      </c>
      <c r="AF10" s="22">
        <v>0</v>
      </c>
      <c r="AG10" s="22">
        <v>0</v>
      </c>
      <c r="AH10" s="22">
        <v>2155589.36</v>
      </c>
      <c r="AI10" s="22">
        <v>-2155589.36</v>
      </c>
      <c r="AJ10" s="22">
        <v>0</v>
      </c>
      <c r="AK10" s="23">
        <v>0.11746414866384425</v>
      </c>
      <c r="AL10" s="22">
        <v>0</v>
      </c>
      <c r="AM10" s="23">
        <v>0.11746414866384425</v>
      </c>
      <c r="AN10" s="34"/>
      <c r="AO10" s="24"/>
    </row>
    <row r="11" spans="1:43" s="14" customFormat="1" ht="31.5" customHeight="1" x14ac:dyDescent="0.25">
      <c r="A11" s="6" t="s">
        <v>21</v>
      </c>
      <c r="B11" s="15" t="s">
        <v>9</v>
      </c>
      <c r="C11" s="15" t="s">
        <v>4</v>
      </c>
      <c r="D11" s="15" t="s">
        <v>5</v>
      </c>
      <c r="E11" s="15" t="s">
        <v>6</v>
      </c>
      <c r="F11" s="15" t="s">
        <v>6</v>
      </c>
      <c r="G11" s="15"/>
      <c r="H11" s="15"/>
      <c r="I11" s="15"/>
      <c r="J11" s="15"/>
      <c r="K11" s="15"/>
      <c r="L11" s="15"/>
      <c r="M11" s="7">
        <v>5850391.6299999999</v>
      </c>
      <c r="N11" s="7">
        <v>5850391.6299999999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5342933</v>
      </c>
      <c r="W11" s="7">
        <v>5850391.6299999999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f t="shared" ref="AE11:AE13" si="2">N11-M11</f>
        <v>0</v>
      </c>
      <c r="AF11" s="7">
        <v>0</v>
      </c>
      <c r="AG11" s="7">
        <v>0</v>
      </c>
      <c r="AH11" s="7">
        <v>648856.73</v>
      </c>
      <c r="AI11" s="7">
        <v>-648856.73</v>
      </c>
      <c r="AJ11" s="7">
        <v>0</v>
      </c>
      <c r="AK11" s="8">
        <v>0.11090825555553449</v>
      </c>
      <c r="AL11" s="7">
        <v>0</v>
      </c>
      <c r="AM11" s="8">
        <v>0.11090825555553449</v>
      </c>
      <c r="AN11" s="31"/>
      <c r="AO11" s="13"/>
    </row>
    <row r="12" spans="1:43" s="14" customFormat="1" ht="30" customHeight="1" x14ac:dyDescent="0.25">
      <c r="A12" s="6" t="s">
        <v>22</v>
      </c>
      <c r="B12" s="15" t="s">
        <v>10</v>
      </c>
      <c r="C12" s="15" t="s">
        <v>4</v>
      </c>
      <c r="D12" s="15" t="s">
        <v>5</v>
      </c>
      <c r="E12" s="15" t="s">
        <v>6</v>
      </c>
      <c r="F12" s="15" t="s">
        <v>6</v>
      </c>
      <c r="G12" s="15"/>
      <c r="H12" s="15"/>
      <c r="I12" s="15"/>
      <c r="J12" s="15"/>
      <c r="K12" s="15"/>
      <c r="L12" s="15"/>
      <c r="M12" s="7">
        <v>3161493</v>
      </c>
      <c r="N12" s="7">
        <v>3161493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3161493</v>
      </c>
      <c r="W12" s="7">
        <v>3161493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f t="shared" si="2"/>
        <v>0</v>
      </c>
      <c r="AF12" s="7">
        <v>0</v>
      </c>
      <c r="AG12" s="7">
        <v>0</v>
      </c>
      <c r="AH12" s="7">
        <v>408576.73</v>
      </c>
      <c r="AI12" s="7">
        <v>-408576.73</v>
      </c>
      <c r="AJ12" s="7">
        <v>0</v>
      </c>
      <c r="AK12" s="8">
        <v>0.12923537391985368</v>
      </c>
      <c r="AL12" s="7">
        <v>0</v>
      </c>
      <c r="AM12" s="8">
        <v>0.12923537391985368</v>
      </c>
      <c r="AN12" s="27"/>
      <c r="AO12" s="13"/>
    </row>
    <row r="13" spans="1:43" s="14" customFormat="1" ht="18" customHeight="1" x14ac:dyDescent="0.25">
      <c r="A13" s="6" t="s">
        <v>23</v>
      </c>
      <c r="B13" s="15" t="s">
        <v>11</v>
      </c>
      <c r="C13" s="15" t="s">
        <v>4</v>
      </c>
      <c r="D13" s="15" t="s">
        <v>5</v>
      </c>
      <c r="E13" s="15" t="s">
        <v>6</v>
      </c>
      <c r="F13" s="15" t="s">
        <v>6</v>
      </c>
      <c r="G13" s="15"/>
      <c r="H13" s="15"/>
      <c r="I13" s="15"/>
      <c r="J13" s="15"/>
      <c r="K13" s="15"/>
      <c r="L13" s="15"/>
      <c r="M13" s="7">
        <v>1139203</v>
      </c>
      <c r="N13" s="7">
        <v>1139203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1139203</v>
      </c>
      <c r="W13" s="7">
        <v>1139203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f t="shared" si="2"/>
        <v>0</v>
      </c>
      <c r="AF13" s="7">
        <v>0</v>
      </c>
      <c r="AG13" s="7">
        <v>0</v>
      </c>
      <c r="AH13" s="7">
        <v>211428.96</v>
      </c>
      <c r="AI13" s="7">
        <v>-211428.96</v>
      </c>
      <c r="AJ13" s="7">
        <v>0</v>
      </c>
      <c r="AK13" s="8">
        <v>0.18559375282544024</v>
      </c>
      <c r="AL13" s="7">
        <v>0</v>
      </c>
      <c r="AM13" s="8">
        <v>0.18559375282544024</v>
      </c>
      <c r="AN13" s="27"/>
      <c r="AO13" s="13"/>
    </row>
    <row r="14" spans="1:43" s="14" customFormat="1" ht="18.75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9">
        <f>M8+M9+M11+M12+M13</f>
        <v>669386687.61000001</v>
      </c>
      <c r="N14" s="9">
        <v>659801936.61000001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438274021.31999999</v>
      </c>
      <c r="W14" s="9">
        <v>659801936.61000001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7">
        <f t="shared" ref="AE14" si="3">N14-M14</f>
        <v>-9584751</v>
      </c>
      <c r="AF14" s="9">
        <v>0</v>
      </c>
      <c r="AG14" s="9">
        <v>0</v>
      </c>
      <c r="AH14" s="9">
        <v>66056981.270000003</v>
      </c>
      <c r="AI14" s="9">
        <v>-66056981.270000003</v>
      </c>
      <c r="AJ14" s="9">
        <v>0</v>
      </c>
      <c r="AK14" s="10">
        <v>0.10011637978723513</v>
      </c>
      <c r="AL14" s="9">
        <v>0</v>
      </c>
      <c r="AM14" s="10">
        <v>0.10011637978723513</v>
      </c>
      <c r="AN14" s="27"/>
      <c r="AO14" s="13"/>
    </row>
    <row r="15" spans="1:43" ht="12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1</v>
      </c>
      <c r="Z15" s="2"/>
      <c r="AA15" s="2"/>
      <c r="AB15" s="2"/>
      <c r="AC15" s="2"/>
      <c r="AD15" s="2" t="s">
        <v>1</v>
      </c>
      <c r="AE15" s="16"/>
      <c r="AF15" s="2"/>
      <c r="AG15" s="2"/>
      <c r="AH15" s="2" t="s">
        <v>1</v>
      </c>
      <c r="AI15" s="2"/>
      <c r="AJ15" s="2"/>
      <c r="AK15" s="2"/>
      <c r="AL15" s="2"/>
      <c r="AM15" s="2"/>
      <c r="AN15" s="28"/>
      <c r="AO15" s="3"/>
    </row>
    <row r="16" spans="1:43" x14ac:dyDescent="0.25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11"/>
      <c r="AF16" s="11"/>
      <c r="AG16" s="11"/>
      <c r="AH16" s="11"/>
      <c r="AI16" s="11"/>
      <c r="AJ16" s="11"/>
      <c r="AK16" s="11"/>
      <c r="AL16" s="11"/>
      <c r="AM16" s="11"/>
      <c r="AN16" s="29"/>
      <c r="AO16" s="3"/>
    </row>
    <row r="19" spans="13:31" x14ac:dyDescent="0.25">
      <c r="M19" s="17"/>
      <c r="N19" s="17"/>
      <c r="AE19" s="17"/>
    </row>
  </sheetData>
  <mergeCells count="45">
    <mergeCell ref="A3:AN3"/>
    <mergeCell ref="AE2:AQ2"/>
    <mergeCell ref="AE4:AO4"/>
    <mergeCell ref="AL6:AL7"/>
    <mergeCell ref="AM6:AM7"/>
    <mergeCell ref="AJ6:AJ7"/>
    <mergeCell ref="AK6:AK7"/>
    <mergeCell ref="R6:R7"/>
    <mergeCell ref="S6:S7"/>
    <mergeCell ref="T6:T7"/>
    <mergeCell ref="K6:K7"/>
    <mergeCell ref="L6:L7"/>
    <mergeCell ref="M6:M7"/>
    <mergeCell ref="N6:N7"/>
    <mergeCell ref="A2:N2"/>
    <mergeCell ref="A5:AM5"/>
    <mergeCell ref="A14:L14"/>
    <mergeCell ref="A16:AD16"/>
    <mergeCell ref="AF6:AF7"/>
    <mergeCell ref="AG6:AG7"/>
    <mergeCell ref="AI6:AI7"/>
    <mergeCell ref="Z6:Z7"/>
    <mergeCell ref="AA6:AA7"/>
    <mergeCell ref="AB6:AB7"/>
    <mergeCell ref="AC6:AC7"/>
    <mergeCell ref="AE6:AE7"/>
    <mergeCell ref="U6:U7"/>
    <mergeCell ref="V6:V7"/>
    <mergeCell ref="W6:W7"/>
    <mergeCell ref="X6:X7"/>
    <mergeCell ref="P6:P7"/>
    <mergeCell ref="AN9:AN10"/>
    <mergeCell ref="Q6:Q7"/>
    <mergeCell ref="A6:A7"/>
    <mergeCell ref="B6:B7"/>
    <mergeCell ref="C6:C7"/>
    <mergeCell ref="D6:D7"/>
    <mergeCell ref="E6:E7"/>
    <mergeCell ref="O6:O7"/>
    <mergeCell ref="F6:F7"/>
    <mergeCell ref="G6:G7"/>
    <mergeCell ref="H6:H7"/>
    <mergeCell ref="I6:I7"/>
    <mergeCell ref="J6:J7"/>
    <mergeCell ref="AN6:AN7"/>
  </mergeCells>
  <pageMargins left="0.59027779999999996" right="0.59027779999999996" top="0.59027779999999996" bottom="0.59027779999999996" header="0.39374999999999999" footer="0.39374999999999999"/>
  <pageSetup paperSize="9" scale="48" fitToHeight="200" orientation="portrait" r:id="rId1"/>
  <colBreaks count="1" manualBreakCount="1">
    <brk id="39" max="9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026D313-043B-4FFF-9580-0E246832CD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03231643157100002700</vt:lpstr>
      <vt:lpstr>'03231643157100002700'!Заголовки_для_печати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dcterms:created xsi:type="dcterms:W3CDTF">2024-04-15T06:47:58Z</dcterms:created>
  <dcterms:modified xsi:type="dcterms:W3CDTF">2024-05-28T13:08:36Z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08_45_31)(3).xlsx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23.2.3582.339967940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Budget_ALLFO_2024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